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58EE65D9-D820-4638-A99A-4D31D532F724}" xr6:coauthVersionLast="46" xr6:coauthVersionMax="46" xr10:uidLastSave="{00000000-0000-0000-0000-000000000000}"/>
  <bookViews>
    <workbookView xWindow="-120" yWindow="-120" windowWidth="20730" windowHeight="11160" xr2:uid="{8750C766-B0EA-4CA7-B96E-EEC49BE9E992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3" l="1"/>
  <c r="H43" i="3" l="1"/>
  <c r="D43" i="3"/>
</calcChain>
</file>

<file path=xl/sharedStrings.xml><?xml version="1.0" encoding="utf-8"?>
<sst xmlns="http://schemas.openxmlformats.org/spreadsheetml/2006/main" count="554" uniqueCount="117">
  <si>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</si>
  <si>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</si>
  <si>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</si>
  <si>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</si>
  <si>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</si>
  <si>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</si>
  <si>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</si>
  <si>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</si>
  <si>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</si>
  <si>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</si>
  <si>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</si>
  <si>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</si>
  <si>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</si>
  <si>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</si>
  <si>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</si>
  <si>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</si>
  <si>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</si>
  <si>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</si>
  <si>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</si>
  <si>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</si>
  <si>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</si>
  <si>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</si>
  <si>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</si>
  <si>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</si>
  <si>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</si>
  <si>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</si>
  <si>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</si>
  <si>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</si>
  <si>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</si>
  <si>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</si>
  <si>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</si>
  <si>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</si>
  <si>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</si>
  <si>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</si>
  <si>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</si>
  <si>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</si>
  <si>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</si>
  <si>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</si>
  <si>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</si>
  <si>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</si>
  <si>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</si>
  <si>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</si>
  <si>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</si>
  <si>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</si>
  <si>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</si>
  <si>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</si>
  <si>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</si>
  <si>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</si>
  <si>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</si>
  <si>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</si>
  <si>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</si>
  <si>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</si>
  <si>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</si>
  <si>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</si>
  <si>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</si>
  <si>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</si>
  <si>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</si>
  <si>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</si>
  <si>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</si>
  <si>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</si>
  <si>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</si>
  <si>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</si>
  <si>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</si>
  <si>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</si>
  <si>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</si>
  <si>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</si>
  <si>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</si>
  <si>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</si>
  <si>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</si>
  <si>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</si>
  <si>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</si>
  <si>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</si>
  <si>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</si>
  <si>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</si>
  <si>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</si>
  <si>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</si>
  <si>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</si>
  <si>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</si>
  <si>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</si>
  <si>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</si>
  <si>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</si>
  <si>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</si>
  <si>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</si>
  <si>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</si>
  <si>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</si>
  <si>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</si>
  <si>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</si>
  <si>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</si>
  <si>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</si>
  <si>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</si>
  <si>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</si>
  <si>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</si>
  <si>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</si>
  <si>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</si>
  <si>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</si>
  <si>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</si>
  <si>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</si>
  <si>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</si>
  <si>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</si>
  <si>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</si>
  <si>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</si>
  <si>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</si>
  <si>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</si>
  <si>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</si>
  <si>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</si>
  <si>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</si>
  <si>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FILLMORE</t>
  </si>
  <si>
    <t xml:space="preserve"> </t>
  </si>
  <si>
    <t>EXETER</t>
  </si>
  <si>
    <t xml:space="preserve">  </t>
  </si>
  <si>
    <t>FAIRMONT</t>
  </si>
  <si>
    <t>GENEVA</t>
  </si>
  <si>
    <t>GRAFTON</t>
  </si>
  <si>
    <t>MILLIGAN</t>
  </si>
  <si>
    <t>OHIOWA</t>
  </si>
  <si>
    <t>SHICKLEY</t>
  </si>
  <si>
    <t>STRANG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</si>
</sst>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7" fontId="4" fillId="0" borderId="41" xfId="0" applyNumberFormat="1" applyFont="1" applyBorder="1" applyAlignment="1">
      <alignment horizontal="right"/>
    </xf>
    <xf numFmtId="37" fontId="4" fillId="0" borderId="42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10" fontId="3" fillId="5" borderId="40" xfId="0" applyNumberFormat="1" applyFont="1" applyFill="1" applyBorder="1"/>
    <xf numFmtId="10" fontId="3" fillId="5" borderId="33" xfId="0" applyNumberFormat="1" applyFont="1" applyFill="1" applyBorder="1"/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4" xfId="0" applyNumberFormat="1" applyFont="1" applyFill="1" applyBorder="1"/>
    <xf numFmtId="37" fontId="4" fillId="0" borderId="45" xfId="0" applyNumberFormat="1" applyFont="1" applyBorder="1" applyAlignment="1">
      <alignment horizontal="right"/>
    </xf>
    <xf numFmtId="10" fontId="3" fillId="13" borderId="36" xfId="0" applyNumberFormat="1" applyFont="1" applyFill="1" applyBorder="1"/>
    <xf numFmtId="10" fontId="3" fillId="10" borderId="44" xfId="0" applyNumberFormat="1" applyFont="1" applyFill="1" applyBorder="1"/>
    <xf numFmtId="10" fontId="3" fillId="8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5F3DA502-3DDF-4E9A-AB4E-55FEAB3E2F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-8.3623772477128978E-3</c:v>
                </c:pt>
                <c:pt idx="2">
                  <c:v>2.4386733146013844E-2</c:v>
                </c:pt>
                <c:pt idx="3">
                  <c:v>7.8960594590886432E-2</c:v>
                </c:pt>
                <c:pt idx="4">
                  <c:v>0.18472947173569793</c:v>
                </c:pt>
                <c:pt idx="5">
                  <c:v>0.24846462681796069</c:v>
                </c:pt>
                <c:pt idx="6">
                  <c:v>0.32244302776687406</c:v>
                </c:pt>
                <c:pt idx="7">
                  <c:v>0.37167192891917072</c:v>
                </c:pt>
                <c:pt idx="8">
                  <c:v>0.56956990052293277</c:v>
                </c:pt>
                <c:pt idx="9">
                  <c:v>0.61740714178563427</c:v>
                </c:pt>
                <c:pt idx="10">
                  <c:v>0.65308899250826413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80-4DE5-9BF3-59AC98EB404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5.2440955789260987E-2</c:v>
                </c:pt>
                <c:pt idx="2">
                  <c:v>0.20633865905983906</c:v>
                </c:pt>
                <c:pt idx="3">
                  <c:v>0.33535511377090482</c:v>
                </c:pt>
                <c:pt idx="4">
                  <c:v>0.42411964493753412</c:v>
                </c:pt>
                <c:pt idx="5">
                  <c:v>0.52317024512759958</c:v>
                </c:pt>
                <c:pt idx="6">
                  <c:v>0.53882972803591667</c:v>
                </c:pt>
                <c:pt idx="7">
                  <c:v>1.5306573280965357</c:v>
                </c:pt>
                <c:pt idx="8">
                  <c:v>1.3137296437377854</c:v>
                </c:pt>
                <c:pt idx="9">
                  <c:v>1.3289200209640297</c:v>
                </c:pt>
                <c:pt idx="10">
                  <c:v>1.4152782469777383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80-4DE5-9BF3-59AC98EB404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0.16501562133039899</c:v>
                </c:pt>
                <c:pt idx="2">
                  <c:v>0.53803037912605156</c:v>
                </c:pt>
                <c:pt idx="3">
                  <c:v>0.91799590520351848</c:v>
                </c:pt>
                <c:pt idx="4">
                  <c:v>1.0990528410320193</c:v>
                </c:pt>
                <c:pt idx="5">
                  <c:v>1.3982390746040634</c:v>
                </c:pt>
                <c:pt idx="6">
                  <c:v>1.3986029573890597</c:v>
                </c:pt>
                <c:pt idx="7">
                  <c:v>1.2891046405401447</c:v>
                </c:pt>
                <c:pt idx="8">
                  <c:v>1.1262237899873342</c:v>
                </c:pt>
                <c:pt idx="9">
                  <c:v>1.0832948422840201</c:v>
                </c:pt>
                <c:pt idx="10">
                  <c:v>1.0839676701749559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80-4DE5-9BF3-59AC98EB4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-1.3433261098338178E-2</c:v>
                </c:pt>
                <c:pt idx="1">
                  <c:v>-2.6185913976688773E-2</c:v>
                </c:pt>
                <c:pt idx="2">
                  <c:v>4.3609494371164145E-3</c:v>
                </c:pt>
                <c:pt idx="3">
                  <c:v>5.5928004301649466E-2</c:v>
                </c:pt>
                <c:pt idx="4">
                  <c:v>0.16203899664993962</c:v>
                </c:pt>
                <c:pt idx="5">
                  <c:v>0.23001634467393342</c:v>
                </c:pt>
                <c:pt idx="6">
                  <c:v>0.30258846177603582</c:v>
                </c:pt>
                <c:pt idx="7">
                  <c:v>0.35483199741764399</c:v>
                </c:pt>
                <c:pt idx="8">
                  <c:v>0.54883515733100752</c:v>
                </c:pt>
                <c:pt idx="9">
                  <c:v>0.60277681549846274</c:v>
                </c:pt>
                <c:pt idx="10">
                  <c:v>0.6406178525853875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F-4365-96A6-A817695978D7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-3.5266296849396812E-2</c:v>
                </c:pt>
                <c:pt idx="1">
                  <c:v>-9.6937325760182869E-3</c:v>
                </c:pt>
                <c:pt idx="2">
                  <c:v>0.1273087663742016</c:v>
                </c:pt>
                <c:pt idx="3">
                  <c:v>0.25175808567468499</c:v>
                </c:pt>
                <c:pt idx="4">
                  <c:v>0.36499818064426504</c:v>
                </c:pt>
                <c:pt idx="5">
                  <c:v>0.39424126551385552</c:v>
                </c:pt>
                <c:pt idx="6">
                  <c:v>0.5273457849355766</c:v>
                </c:pt>
                <c:pt idx="7">
                  <c:v>1.4910699627130737</c:v>
                </c:pt>
                <c:pt idx="8">
                  <c:v>1.2607956662236015</c:v>
                </c:pt>
                <c:pt idx="9">
                  <c:v>1.3027719127782706</c:v>
                </c:pt>
                <c:pt idx="10">
                  <c:v>1.2758595567875781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F-4365-96A6-A817695978D7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-2.8137603653752383E-2</c:v>
                </c:pt>
                <c:pt idx="2">
                  <c:v>0.15145964116353297</c:v>
                </c:pt>
                <c:pt idx="3">
                  <c:v>0.17717357057230376</c:v>
                </c:pt>
                <c:pt idx="4">
                  <c:v>0.28627459953116252</c:v>
                </c:pt>
                <c:pt idx="5">
                  <c:v>0.16684572946277546</c:v>
                </c:pt>
                <c:pt idx="6">
                  <c:v>0.15171749035398382</c:v>
                </c:pt>
                <c:pt idx="7">
                  <c:v>0.18450649874200803</c:v>
                </c:pt>
                <c:pt idx="8">
                  <c:v>0.29745595390466018</c:v>
                </c:pt>
                <c:pt idx="9">
                  <c:v>0.27491338414656663</c:v>
                </c:pt>
                <c:pt idx="10">
                  <c:v>0.26160680553774163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F-4365-96A6-A81769597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0.18170327586697393</c:v>
                </c:pt>
                <c:pt idx="2">
                  <c:v>0.60988681515454146</c:v>
                </c:pt>
                <c:pt idx="3">
                  <c:v>0.99615885509200597</c:v>
                </c:pt>
                <c:pt idx="4">
                  <c:v>1.1996884080686707</c:v>
                </c:pt>
                <c:pt idx="5">
                  <c:v>1.5315569347934874</c:v>
                </c:pt>
                <c:pt idx="6">
                  <c:v>1.5376608096032753</c:v>
                </c:pt>
                <c:pt idx="7">
                  <c:v>1.4342022920005864</c:v>
                </c:pt>
                <c:pt idx="8">
                  <c:v>1.272554419818364</c:v>
                </c:pt>
                <c:pt idx="9">
                  <c:v>1.2293913494648576</c:v>
                </c:pt>
                <c:pt idx="10">
                  <c:v>1.2312976637992428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6D-4D48-9090-6ECA064A9595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0.11778263902974856</c:v>
                </c:pt>
                <c:pt idx="2">
                  <c:v>0.29945937933830746</c:v>
                </c:pt>
                <c:pt idx="3">
                  <c:v>0.67629585350289423</c:v>
                </c:pt>
                <c:pt idx="4">
                  <c:v>0.76015255349287492</c:v>
                </c:pt>
                <c:pt idx="5">
                  <c:v>0.93448859771744153</c:v>
                </c:pt>
                <c:pt idx="6">
                  <c:v>0.91473861711480764</c:v>
                </c:pt>
                <c:pt idx="7">
                  <c:v>0.76692708555683764</c:v>
                </c:pt>
                <c:pt idx="8">
                  <c:v>0.57633814426306329</c:v>
                </c:pt>
                <c:pt idx="9">
                  <c:v>0.53202984067830894</c:v>
                </c:pt>
                <c:pt idx="10">
                  <c:v>0.52961609111729169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6D-4D48-9090-6ECA064A959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0.16501562133039899</c:v>
                </c:pt>
                <c:pt idx="2">
                  <c:v>0.53803037912605156</c:v>
                </c:pt>
                <c:pt idx="3">
                  <c:v>0.91799590520351848</c:v>
                </c:pt>
                <c:pt idx="4">
                  <c:v>1.0990528410320193</c:v>
                </c:pt>
                <c:pt idx="5">
                  <c:v>1.3982390746040634</c:v>
                </c:pt>
                <c:pt idx="6">
                  <c:v>1.3986029573890597</c:v>
                </c:pt>
                <c:pt idx="7">
                  <c:v>1.2891046405401447</c:v>
                </c:pt>
                <c:pt idx="8">
                  <c:v>1.1262237899873342</c:v>
                </c:pt>
                <c:pt idx="9">
                  <c:v>1.0832948422840201</c:v>
                </c:pt>
                <c:pt idx="10">
                  <c:v>1.0839676701749559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6D-4D48-9090-6ECA064A9595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-7.2290787341276206E-3</c:v>
                </c:pt>
                <c:pt idx="2">
                  <c:v>8.9591280653950958E-2</c:v>
                </c:pt>
                <c:pt idx="3">
                  <c:v>0.30596451235656236</c:v>
                </c:pt>
                <c:pt idx="4">
                  <c:v>0.51330899420016263</c:v>
                </c:pt>
                <c:pt idx="5">
                  <c:v>0.74189097255614322</c:v>
                </c:pt>
                <c:pt idx="6">
                  <c:v>0.71511863843327217</c:v>
                </c:pt>
                <c:pt idx="7">
                  <c:v>0.70620790368826913</c:v>
                </c:pt>
                <c:pt idx="8">
                  <c:v>0.66730921978237256</c:v>
                </c:pt>
                <c:pt idx="9">
                  <c:v>0.62180311422177104</c:v>
                </c:pt>
                <c:pt idx="10">
                  <c:v>0.604978243189495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6D-4D48-9090-6ECA064A9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E529D2C-E687-4843-9008-50F6890FC7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15EB54-5F0B-4E32-B6BA-DABCF5905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CC823A-B6DB-47EF-B76B-6A7DCF9D5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A3EDA-FF26-45B1-BDAA-E99952687BDA}">
  <sheetPr>
    <pageSetUpPr fitToPage="1"/>
  </sheetPr>
  <dimension ref="A26:N47"/>
  <sheetViews>
    <sheetView tabSelected="1" topLeftCell="A22" zoomScale="110" zoomScaleNormal="11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5" t="s">
        <v>3</v>
      </c>
      <c r="K27" s="276"/>
      <c r="L27" s="276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6" t="s">
        <v>6</v>
      </c>
      <c r="L28" s="266" t="s">
        <v>7</v>
      </c>
      <c r="M28" s="273" t="s">
        <v>8</v>
      </c>
    </row>
    <row r="29" spans="1:14" x14ac:dyDescent="0.2">
      <c r="A29" s="15">
        <v>2011</v>
      </c>
      <c r="B29" s="172">
        <v>140522840</v>
      </c>
      <c r="C29" s="274" t="s">
        <v>9</v>
      </c>
      <c r="D29" s="260" t="s">
        <v>9</v>
      </c>
      <c r="E29" s="272" t="s">
        <v>9</v>
      </c>
      <c r="F29" s="172">
        <v>50677280</v>
      </c>
      <c r="G29" s="259" t="s">
        <v>9</v>
      </c>
      <c r="H29" s="260" t="s">
        <v>9</v>
      </c>
      <c r="I29" s="178" t="s">
        <v>9</v>
      </c>
      <c r="J29" s="172">
        <v>850782210</v>
      </c>
      <c r="K29" s="259" t="s">
        <v>9</v>
      </c>
      <c r="L29" s="260" t="s">
        <v>9</v>
      </c>
      <c r="M29" s="210" t="s">
        <v>9</v>
      </c>
      <c r="N29" s="22"/>
    </row>
    <row r="30" spans="1:14" x14ac:dyDescent="0.2">
      <c r="A30" s="23">
        <v>2012</v>
      </c>
      <c r="B30" s="16">
        <v>139347735</v>
      </c>
      <c r="C30" s="19">
        <v>-1175105</v>
      </c>
      <c r="D30" s="17">
        <v>-8.3623772477128978E-3</v>
      </c>
      <c r="E30" s="18">
        <v>-8.3623772477128978E-3</v>
      </c>
      <c r="F30" s="16">
        <v>53334845</v>
      </c>
      <c r="G30" s="19">
        <v>2657565</v>
      </c>
      <c r="H30" s="17">
        <v>5.2440955789260987E-2</v>
      </c>
      <c r="I30" s="24">
        <v>5.2440955789260987E-2</v>
      </c>
      <c r="J30" s="16">
        <v>991174565</v>
      </c>
      <c r="K30" s="19">
        <v>140392355</v>
      </c>
      <c r="L30" s="17">
        <v>0.16501562133039899</v>
      </c>
      <c r="M30" s="21">
        <v>0.16501562133039899</v>
      </c>
      <c r="N30" s="22"/>
    </row>
    <row r="31" spans="1:14" x14ac:dyDescent="0.2">
      <c r="A31" s="23">
        <v>2013</v>
      </c>
      <c r="B31" s="16">
        <v>143949733</v>
      </c>
      <c r="C31" s="19">
        <v>4601998</v>
      </c>
      <c r="D31" s="17">
        <v>3.3025280245854015E-2</v>
      </c>
      <c r="E31" s="18">
        <v>2.4386733146013844E-2</v>
      </c>
      <c r="F31" s="16">
        <v>61133962</v>
      </c>
      <c r="G31" s="19">
        <v>7799117</v>
      </c>
      <c r="H31" s="17">
        <v>0.14622929906330467</v>
      </c>
      <c r="I31" s="20">
        <v>0.20633865905983906</v>
      </c>
      <c r="J31" s="16">
        <v>1308528885</v>
      </c>
      <c r="K31" s="19">
        <v>317354320</v>
      </c>
      <c r="L31" s="17">
        <v>0.32018004820371881</v>
      </c>
      <c r="M31" s="21">
        <v>0.53803037912605156</v>
      </c>
      <c r="N31" s="22"/>
    </row>
    <row r="32" spans="1:14" x14ac:dyDescent="0.2">
      <c r="A32" s="23">
        <v>2014</v>
      </c>
      <c r="B32" s="16">
        <v>151618607</v>
      </c>
      <c r="C32" s="19">
        <v>7668874</v>
      </c>
      <c r="D32" s="17">
        <v>5.3274666372601052E-2</v>
      </c>
      <c r="E32" s="18">
        <v>7.8960594590886432E-2</v>
      </c>
      <c r="F32" s="16">
        <v>67672165</v>
      </c>
      <c r="G32" s="19">
        <v>6538203</v>
      </c>
      <c r="H32" s="17">
        <v>0.10694878568478844</v>
      </c>
      <c r="I32" s="20">
        <v>0.33535511377090482</v>
      </c>
      <c r="J32" s="16">
        <v>1631796795</v>
      </c>
      <c r="K32" s="19">
        <v>323267910</v>
      </c>
      <c r="L32" s="17">
        <v>0.24704682770529746</v>
      </c>
      <c r="M32" s="21">
        <v>0.91799590520351848</v>
      </c>
      <c r="N32" s="22"/>
    </row>
    <row r="33" spans="1:14" x14ac:dyDescent="0.2">
      <c r="A33" s="23">
        <v>2015</v>
      </c>
      <c r="B33" s="16">
        <v>166481550</v>
      </c>
      <c r="C33" s="19">
        <v>14862943</v>
      </c>
      <c r="D33" s="17">
        <v>9.8028489339702221E-2</v>
      </c>
      <c r="E33" s="18">
        <v>0.18472947173569793</v>
      </c>
      <c r="F33" s="16">
        <v>72170510</v>
      </c>
      <c r="G33" s="19">
        <v>4498345</v>
      </c>
      <c r="H33" s="17">
        <v>6.647260361775037E-2</v>
      </c>
      <c r="I33" s="20">
        <v>0.42411964493753412</v>
      </c>
      <c r="J33" s="16">
        <v>1785836815</v>
      </c>
      <c r="K33" s="19">
        <v>154040020</v>
      </c>
      <c r="L33" s="17">
        <v>9.4399021049676721E-2</v>
      </c>
      <c r="M33" s="21">
        <v>1.0990528410320193</v>
      </c>
      <c r="N33" s="22"/>
    </row>
    <row r="34" spans="1:14" x14ac:dyDescent="0.2">
      <c r="A34" s="23">
        <v>2016</v>
      </c>
      <c r="B34" s="16">
        <v>175437795</v>
      </c>
      <c r="C34" s="19">
        <v>8956245</v>
      </c>
      <c r="D34" s="17">
        <v>5.3797222575114177E-2</v>
      </c>
      <c r="E34" s="18">
        <v>0.24846462681796069</v>
      </c>
      <c r="F34" s="16">
        <v>77190125</v>
      </c>
      <c r="G34" s="19">
        <v>5019615</v>
      </c>
      <c r="H34" s="17">
        <v>6.9552161956455624E-2</v>
      </c>
      <c r="I34" s="20">
        <v>0.52317024512759958</v>
      </c>
      <c r="J34" s="16">
        <v>2040379140</v>
      </c>
      <c r="K34" s="19">
        <v>254542325</v>
      </c>
      <c r="L34" s="17">
        <v>0.14253392183540578</v>
      </c>
      <c r="M34" s="21">
        <v>1.3982390746040634</v>
      </c>
      <c r="N34" s="22"/>
    </row>
    <row r="35" spans="1:14" x14ac:dyDescent="0.2">
      <c r="A35" s="23">
        <v>2017</v>
      </c>
      <c r="B35" s="16">
        <v>185833450</v>
      </c>
      <c r="C35" s="19">
        <v>10395655</v>
      </c>
      <c r="D35" s="17">
        <v>5.925550420877098E-2</v>
      </c>
      <c r="E35" s="18">
        <v>0.32244302776687406</v>
      </c>
      <c r="F35" s="16">
        <v>77983705</v>
      </c>
      <c r="G35" s="19">
        <v>793580</v>
      </c>
      <c r="H35" s="17">
        <v>1.0280848748463614E-2</v>
      </c>
      <c r="I35" s="20">
        <v>0.53882972803591667</v>
      </c>
      <c r="J35" s="16">
        <v>2040688725</v>
      </c>
      <c r="K35" s="19">
        <v>309585</v>
      </c>
      <c r="L35" s="17">
        <v>1.5172915363171179E-4</v>
      </c>
      <c r="M35" s="21">
        <v>1.3986029573890597</v>
      </c>
      <c r="N35" s="22"/>
    </row>
    <row r="36" spans="1:14" x14ac:dyDescent="0.2">
      <c r="A36" s="23">
        <v>2018</v>
      </c>
      <c r="B36" s="16">
        <v>192751235</v>
      </c>
      <c r="C36" s="19">
        <v>6917785</v>
      </c>
      <c r="D36" s="17">
        <v>3.7225725508513136E-2</v>
      </c>
      <c r="E36" s="18">
        <v>0.37167192891917072</v>
      </c>
      <c r="F36" s="16">
        <v>128246830</v>
      </c>
      <c r="G36" s="19">
        <v>50263125</v>
      </c>
      <c r="H36" s="17">
        <v>0.64453368815959688</v>
      </c>
      <c r="I36" s="20">
        <v>1.5306573280965357</v>
      </c>
      <c r="J36" s="16">
        <v>1947529505</v>
      </c>
      <c r="K36" s="19">
        <v>-93159220</v>
      </c>
      <c r="L36" s="17">
        <v>-4.5650872109365921E-2</v>
      </c>
      <c r="M36" s="21">
        <v>1.2891046405401447</v>
      </c>
      <c r="N36" s="22"/>
    </row>
    <row r="37" spans="1:14" x14ac:dyDescent="0.2">
      <c r="A37" s="23">
        <v>2019</v>
      </c>
      <c r="B37" s="16">
        <v>220560420</v>
      </c>
      <c r="C37" s="19">
        <v>27809185</v>
      </c>
      <c r="D37" s="17">
        <v>0.14427500295912501</v>
      </c>
      <c r="E37" s="18">
        <v>0.56956990052293277</v>
      </c>
      <c r="F37" s="16">
        <v>117253525</v>
      </c>
      <c r="G37" s="19">
        <v>-10993305</v>
      </c>
      <c r="H37" s="17">
        <v>-8.5719896546370772E-2</v>
      </c>
      <c r="I37" s="20">
        <v>1.3137296437377854</v>
      </c>
      <c r="J37" s="16">
        <v>1808953375</v>
      </c>
      <c r="K37" s="19">
        <v>-138576130</v>
      </c>
      <c r="L37" s="17">
        <v>-7.1154829564443495E-2</v>
      </c>
      <c r="M37" s="21">
        <v>1.1262237899873342</v>
      </c>
      <c r="N37" s="22"/>
    </row>
    <row r="38" spans="1:14" x14ac:dyDescent="0.2">
      <c r="A38" s="23">
        <v>2020</v>
      </c>
      <c r="B38" s="16">
        <v>227282645</v>
      </c>
      <c r="C38" s="19">
        <v>6722225</v>
      </c>
      <c r="D38" s="17">
        <v>3.0477929811704205E-2</v>
      </c>
      <c r="E38" s="18">
        <v>0.61740714178563427</v>
      </c>
      <c r="F38" s="16">
        <v>118023332</v>
      </c>
      <c r="G38" s="19">
        <v>769807</v>
      </c>
      <c r="H38" s="17">
        <v>6.5653207440885038E-3</v>
      </c>
      <c r="I38" s="20">
        <v>1.3289200209640297</v>
      </c>
      <c r="J38" s="16">
        <v>1772430190</v>
      </c>
      <c r="K38" s="19">
        <v>-36523185</v>
      </c>
      <c r="L38" s="17">
        <v>-2.019023016555084E-2</v>
      </c>
      <c r="M38" s="21">
        <v>1.0832948422840201</v>
      </c>
      <c r="N38" s="22"/>
    </row>
    <row r="39" spans="1:14" ht="13.5" thickBot="1" x14ac:dyDescent="0.25">
      <c r="A39" s="25">
        <v>2021</v>
      </c>
      <c r="B39" s="26">
        <v>232296760</v>
      </c>
      <c r="C39" s="27">
        <v>5014115</v>
      </c>
      <c r="D39" s="28">
        <v>2.2061143295828856E-2</v>
      </c>
      <c r="E39" s="29">
        <v>0.65308899250826413</v>
      </c>
      <c r="F39" s="30">
        <v>122399732</v>
      </c>
      <c r="G39" s="27">
        <v>4376400</v>
      </c>
      <c r="H39" s="28">
        <v>3.7080803649908817E-2</v>
      </c>
      <c r="I39" s="31">
        <v>1.4152782469777383</v>
      </c>
      <c r="J39" s="30">
        <v>1773002620</v>
      </c>
      <c r="K39" s="27">
        <v>572430</v>
      </c>
      <c r="L39" s="28">
        <v>3.2296335462442109E-4</v>
      </c>
      <c r="M39" s="32">
        <v>1.0839676701749559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5.1549263166799003E-2</v>
      </c>
      <c r="E41" s="37"/>
      <c r="F41" s="34"/>
      <c r="G41" s="35" t="s">
        <v>12</v>
      </c>
      <c r="H41" s="39">
        <v>9.2186280879868826E-2</v>
      </c>
      <c r="I41" s="37"/>
      <c r="J41" s="34"/>
      <c r="K41" s="35" t="s">
        <v>13</v>
      </c>
      <c r="L41" s="39">
        <v>7.6190360486109068E-2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30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B86B8-69E7-455E-8F89-774A7CB1B3E1}">
  <sheetPr>
    <pageSetUpPr fitToPage="1"/>
  </sheetPr>
  <dimension ref="A26:R62"/>
  <sheetViews>
    <sheetView topLeftCell="A27" zoomScale="80" zoomScaleNormal="80" workbookViewId="0">
      <selection activeCell="B47" sqref="B47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5" t="s">
        <v>19</v>
      </c>
      <c r="I27" s="276"/>
      <c r="J27" s="276"/>
      <c r="K27" s="276"/>
      <c r="L27" s="276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140522840</v>
      </c>
      <c r="C30" s="77">
        <v>1887680</v>
      </c>
      <c r="D30" s="78">
        <v>1.3433261098338178E-2</v>
      </c>
      <c r="E30" s="79">
        <v>138635160</v>
      </c>
      <c r="F30" s="80" t="s">
        <v>9</v>
      </c>
      <c r="G30" s="81">
        <v>-1.3433261098338178E-2</v>
      </c>
      <c r="H30" s="76">
        <v>50677280</v>
      </c>
      <c r="I30" s="77">
        <v>1787200</v>
      </c>
      <c r="J30" s="78">
        <v>3.5266296849396812E-2</v>
      </c>
      <c r="K30" s="79">
        <v>48890080</v>
      </c>
      <c r="L30" s="80" t="s">
        <v>9</v>
      </c>
      <c r="M30" s="82">
        <v>-3.5266296849396812E-2</v>
      </c>
      <c r="R30" s="83"/>
    </row>
    <row r="31" spans="1:18" ht="13.5" customHeight="1" x14ac:dyDescent="0.2">
      <c r="A31" s="75">
        <v>2012</v>
      </c>
      <c r="B31" s="76">
        <v>139347735</v>
      </c>
      <c r="C31" s="77">
        <v>2504614</v>
      </c>
      <c r="D31" s="78">
        <v>1.7973840766051921E-2</v>
      </c>
      <c r="E31" s="79">
        <v>136843121</v>
      </c>
      <c r="F31" s="80">
        <v>-2.6185913976688773E-2</v>
      </c>
      <c r="G31" s="81">
        <v>-2.6185913976688773E-2</v>
      </c>
      <c r="H31" s="76">
        <v>53334845</v>
      </c>
      <c r="I31" s="77">
        <v>3148817</v>
      </c>
      <c r="J31" s="78">
        <v>5.9038645373395197E-2</v>
      </c>
      <c r="K31" s="79">
        <v>50186028</v>
      </c>
      <c r="L31" s="80">
        <v>-9.6937325760182869E-3</v>
      </c>
      <c r="M31" s="82">
        <v>-9.6937325760182869E-3</v>
      </c>
      <c r="R31" s="83"/>
    </row>
    <row r="32" spans="1:18" ht="13.5" customHeight="1" x14ac:dyDescent="0.2">
      <c r="A32" s="75">
        <v>2013</v>
      </c>
      <c r="B32" s="76">
        <v>143949733</v>
      </c>
      <c r="C32" s="77">
        <v>2814080</v>
      </c>
      <c r="D32" s="78">
        <v>1.954904633272227E-2</v>
      </c>
      <c r="E32" s="79">
        <v>141135653</v>
      </c>
      <c r="F32" s="80">
        <v>1.2830621179454407E-2</v>
      </c>
      <c r="G32" s="81">
        <v>4.3609494371164145E-3</v>
      </c>
      <c r="H32" s="76">
        <v>61133962</v>
      </c>
      <c r="I32" s="77">
        <v>4005020</v>
      </c>
      <c r="J32" s="78">
        <v>6.5512194351152964E-2</v>
      </c>
      <c r="K32" s="79">
        <v>57128942</v>
      </c>
      <c r="L32" s="80">
        <v>7.113730245208362E-2</v>
      </c>
      <c r="M32" s="84">
        <v>0.1273087663742016</v>
      </c>
      <c r="R32" s="83"/>
    </row>
    <row r="33" spans="1:18" ht="13.5" customHeight="1" x14ac:dyDescent="0.2">
      <c r="A33" s="75">
        <v>2014</v>
      </c>
      <c r="B33" s="76">
        <v>151618607</v>
      </c>
      <c r="C33" s="77">
        <v>3236605</v>
      </c>
      <c r="D33" s="78">
        <v>2.1347017124355983E-2</v>
      </c>
      <c r="E33" s="79">
        <v>148382002</v>
      </c>
      <c r="F33" s="80">
        <v>3.0790394032894804E-2</v>
      </c>
      <c r="G33" s="81">
        <v>5.5928004301649466E-2</v>
      </c>
      <c r="H33" s="76">
        <v>67672165</v>
      </c>
      <c r="I33" s="77">
        <v>4236470</v>
      </c>
      <c r="J33" s="78">
        <v>6.2602844167908622E-2</v>
      </c>
      <c r="K33" s="79">
        <v>63435695</v>
      </c>
      <c r="L33" s="80">
        <v>3.7650643352707944E-2</v>
      </c>
      <c r="M33" s="84">
        <v>0.25175808567468499</v>
      </c>
      <c r="R33" s="83"/>
    </row>
    <row r="34" spans="1:18" ht="13.5" customHeight="1" x14ac:dyDescent="0.2">
      <c r="A34" s="75">
        <v>2015</v>
      </c>
      <c r="B34" s="76">
        <v>166481550</v>
      </c>
      <c r="C34" s="77">
        <v>3188530</v>
      </c>
      <c r="D34" s="78">
        <v>1.9152452629135182E-2</v>
      </c>
      <c r="E34" s="79">
        <v>163293020</v>
      </c>
      <c r="F34" s="80">
        <v>7.6998550712182701E-2</v>
      </c>
      <c r="G34" s="81">
        <v>0.16203899664993962</v>
      </c>
      <c r="H34" s="76">
        <v>72170510</v>
      </c>
      <c r="I34" s="77">
        <v>2996115</v>
      </c>
      <c r="J34" s="78">
        <v>4.1514394175682007E-2</v>
      </c>
      <c r="K34" s="79">
        <v>69174395</v>
      </c>
      <c r="L34" s="80">
        <v>2.2198639573597211E-2</v>
      </c>
      <c r="M34" s="84">
        <v>0.36499818064426504</v>
      </c>
      <c r="R34" s="83"/>
    </row>
    <row r="35" spans="1:18" ht="13.5" customHeight="1" x14ac:dyDescent="0.2">
      <c r="A35" s="75">
        <v>2016</v>
      </c>
      <c r="B35" s="76">
        <v>175437795</v>
      </c>
      <c r="C35" s="77">
        <v>2592405</v>
      </c>
      <c r="D35" s="78">
        <v>1.4776776007701191E-2</v>
      </c>
      <c r="E35" s="79">
        <v>172845390</v>
      </c>
      <c r="F35" s="80">
        <v>3.8225497059584078E-2</v>
      </c>
      <c r="G35" s="81">
        <v>0.23001634467393342</v>
      </c>
      <c r="H35" s="76">
        <v>77190125</v>
      </c>
      <c r="I35" s="77">
        <v>6533770</v>
      </c>
      <c r="J35" s="78">
        <v>8.4645153768049999E-2</v>
      </c>
      <c r="K35" s="79">
        <v>70656355</v>
      </c>
      <c r="L35" s="80">
        <v>-2.0980245255298874E-2</v>
      </c>
      <c r="M35" s="84">
        <v>0.39424126551385552</v>
      </c>
      <c r="R35" s="83"/>
    </row>
    <row r="36" spans="1:18" ht="13.5" customHeight="1" x14ac:dyDescent="0.2">
      <c r="A36" s="75">
        <v>2017</v>
      </c>
      <c r="B36" s="76">
        <v>185833450</v>
      </c>
      <c r="C36" s="77">
        <v>2790020</v>
      </c>
      <c r="D36" s="78">
        <v>1.5013551112568808E-2</v>
      </c>
      <c r="E36" s="79">
        <v>183043430</v>
      </c>
      <c r="F36" s="80">
        <v>4.3352317555062747E-2</v>
      </c>
      <c r="G36" s="81">
        <v>0.30258846177603582</v>
      </c>
      <c r="H36" s="76">
        <v>77983705</v>
      </c>
      <c r="I36" s="77">
        <v>581975</v>
      </c>
      <c r="J36" s="78">
        <v>7.4627769993744208E-3</v>
      </c>
      <c r="K36" s="79">
        <v>77401730</v>
      </c>
      <c r="L36" s="80">
        <v>2.7413480675151126E-3</v>
      </c>
      <c r="M36" s="84">
        <v>0.5273457849355766</v>
      </c>
      <c r="R36" s="83"/>
    </row>
    <row r="37" spans="1:18" ht="13.5" customHeight="1" x14ac:dyDescent="0.2">
      <c r="A37" s="75">
        <v>2018</v>
      </c>
      <c r="B37" s="76">
        <v>192751235</v>
      </c>
      <c r="C37" s="77">
        <v>2366395</v>
      </c>
      <c r="D37" s="78">
        <v>1.2276938199643702E-2</v>
      </c>
      <c r="E37" s="79">
        <v>190384840</v>
      </c>
      <c r="F37" s="80">
        <v>2.4491769377364518E-2</v>
      </c>
      <c r="G37" s="81">
        <v>0.35483199741764399</v>
      </c>
      <c r="H37" s="76">
        <v>128246830</v>
      </c>
      <c r="I37" s="77">
        <v>2006180</v>
      </c>
      <c r="J37" s="78">
        <v>1.5643115701183413E-2</v>
      </c>
      <c r="K37" s="79">
        <v>126240650</v>
      </c>
      <c r="L37" s="80">
        <v>0.61880805740122247</v>
      </c>
      <c r="M37" s="84">
        <v>1.4910699627130737</v>
      </c>
      <c r="R37" s="83"/>
    </row>
    <row r="38" spans="1:18" ht="13.5" customHeight="1" x14ac:dyDescent="0.2">
      <c r="A38" s="75">
        <v>2019</v>
      </c>
      <c r="B38" s="76">
        <v>220560420</v>
      </c>
      <c r="C38" s="77">
        <v>2913705</v>
      </c>
      <c r="D38" s="78">
        <v>1.3210461786389417E-2</v>
      </c>
      <c r="E38" s="79">
        <v>217646715</v>
      </c>
      <c r="F38" s="80">
        <v>0.12915860175941285</v>
      </c>
      <c r="G38" s="81">
        <v>0.54883515733100752</v>
      </c>
      <c r="H38" s="76">
        <v>117253525</v>
      </c>
      <c r="I38" s="77">
        <v>2682550</v>
      </c>
      <c r="J38" s="78">
        <v>2.2878203448467752E-2</v>
      </c>
      <c r="K38" s="79">
        <v>114570975</v>
      </c>
      <c r="L38" s="80">
        <v>-0.10663698276206905</v>
      </c>
      <c r="M38" s="84">
        <v>1.2607956662236015</v>
      </c>
      <c r="R38" s="83"/>
    </row>
    <row r="39" spans="1:18" ht="13.5" customHeight="1" x14ac:dyDescent="0.2">
      <c r="A39" s="75">
        <v>2020</v>
      </c>
      <c r="B39" s="76">
        <v>227282645</v>
      </c>
      <c r="C39" s="77">
        <v>2055895</v>
      </c>
      <c r="D39" s="78">
        <v>9.045543270582759E-3</v>
      </c>
      <c r="E39" s="79">
        <v>225226750</v>
      </c>
      <c r="F39" s="80">
        <v>2.1156697108211889E-2</v>
      </c>
      <c r="G39" s="81">
        <v>0.60277681549846274</v>
      </c>
      <c r="H39" s="76">
        <v>118023332</v>
      </c>
      <c r="I39" s="77">
        <v>1325115</v>
      </c>
      <c r="J39" s="78">
        <v>1.1227568121869327E-2</v>
      </c>
      <c r="K39" s="79">
        <v>116698217</v>
      </c>
      <c r="L39" s="80">
        <v>-4.7359599636769981E-3</v>
      </c>
      <c r="M39" s="84">
        <v>1.3027719127782706</v>
      </c>
      <c r="R39" s="83"/>
    </row>
    <row r="40" spans="1:18" ht="13.5" customHeight="1" x14ac:dyDescent="0.2">
      <c r="A40" s="75">
        <v>2021</v>
      </c>
      <c r="B40" s="76">
        <v>232296760</v>
      </c>
      <c r="C40" s="77">
        <v>1752480</v>
      </c>
      <c r="D40" s="78">
        <v>7.5441431038469932E-3</v>
      </c>
      <c r="E40" s="79">
        <v>230544280</v>
      </c>
      <c r="F40" s="80">
        <v>1.4350567769923656E-2</v>
      </c>
      <c r="G40" s="81">
        <v>0.6406178525853875</v>
      </c>
      <c r="H40" s="76">
        <v>122399732</v>
      </c>
      <c r="I40" s="77">
        <v>7065360</v>
      </c>
      <c r="J40" s="78">
        <v>5.7723655800161394E-2</v>
      </c>
      <c r="K40" s="79">
        <v>115334372</v>
      </c>
      <c r="L40" s="80">
        <v>-2.2783291696933283E-2</v>
      </c>
      <c r="M40" s="84">
        <v>1.2758595567875781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5.1549263166799003E-2</v>
      </c>
      <c r="C42" s="94"/>
      <c r="D42" s="95"/>
      <c r="E42" s="96" t="s">
        <v>27</v>
      </c>
      <c r="F42" s="97">
        <v>3.6516910257740294E-2</v>
      </c>
      <c r="G42" s="98"/>
      <c r="H42" s="93">
        <v>9.2186280879868826E-2</v>
      </c>
      <c r="I42" s="94"/>
      <c r="J42" s="99"/>
      <c r="K42" s="100" t="s">
        <v>28</v>
      </c>
      <c r="L42" s="97">
        <v>5.8770577859312986E-2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7" t="s">
        <v>29</v>
      </c>
      <c r="C44" s="278"/>
      <c r="D44" s="278"/>
      <c r="E44" s="278"/>
      <c r="F44" s="278"/>
      <c r="G44" s="278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32507570</v>
      </c>
      <c r="C47" s="116">
        <v>32220188</v>
      </c>
      <c r="D47" s="117">
        <v>64727758</v>
      </c>
      <c r="E47" s="116">
        <v>1723967</v>
      </c>
      <c r="F47" s="118">
        <v>2.663412194811382E-2</v>
      </c>
      <c r="G47" s="116">
        <v>63003791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31989135</v>
      </c>
      <c r="C48" s="79">
        <v>35901094</v>
      </c>
      <c r="D48" s="122">
        <v>67890229</v>
      </c>
      <c r="E48" s="79">
        <v>4983755</v>
      </c>
      <c r="F48" s="78">
        <v>7.3409017371262666E-2</v>
      </c>
      <c r="G48" s="79">
        <v>62906474</v>
      </c>
      <c r="H48" s="80">
        <v>-2.8137603653752383E-2</v>
      </c>
      <c r="I48" s="123">
        <v>-2.8137603653752383E-2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33834765</v>
      </c>
      <c r="C49" s="79">
        <v>44483786</v>
      </c>
      <c r="D49" s="122">
        <v>78318551</v>
      </c>
      <c r="E49" s="79">
        <v>3787150</v>
      </c>
      <c r="F49" s="78">
        <v>4.8355720983653032E-2</v>
      </c>
      <c r="G49" s="79">
        <v>74531401</v>
      </c>
      <c r="H49" s="80">
        <v>9.7822206491599839E-2</v>
      </c>
      <c r="I49" s="123">
        <v>0.15145964116353297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34194405</v>
      </c>
      <c r="C50" s="79">
        <v>46756001</v>
      </c>
      <c r="D50" s="122">
        <v>80950406</v>
      </c>
      <c r="E50" s="79">
        <v>4754600</v>
      </c>
      <c r="F50" s="78">
        <v>5.8734727037687742E-2</v>
      </c>
      <c r="G50" s="79">
        <v>76195806</v>
      </c>
      <c r="H50" s="80">
        <v>-2.7103987151141241E-2</v>
      </c>
      <c r="I50" s="123">
        <v>0.17717357057230376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35613845</v>
      </c>
      <c r="C51" s="79">
        <v>52818706</v>
      </c>
      <c r="D51" s="122">
        <v>88432551</v>
      </c>
      <c r="E51" s="79">
        <v>5174880</v>
      </c>
      <c r="F51" s="78">
        <v>5.8517818851567448E-2</v>
      </c>
      <c r="G51" s="79">
        <v>83257671</v>
      </c>
      <c r="H51" s="80">
        <v>2.8502204176715309E-2</v>
      </c>
      <c r="I51" s="123">
        <v>0.28627459953116252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26917900</v>
      </c>
      <c r="C52" s="79">
        <v>51407368</v>
      </c>
      <c r="D52" s="122">
        <v>78325268</v>
      </c>
      <c r="E52" s="79">
        <v>2797960</v>
      </c>
      <c r="F52" s="78">
        <v>3.572231632836545E-2</v>
      </c>
      <c r="G52" s="79">
        <v>75527308</v>
      </c>
      <c r="H52" s="80">
        <v>-0.14593317566966943</v>
      </c>
      <c r="I52" s="123">
        <v>0.16684572946277546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26204620</v>
      </c>
      <c r="C53" s="79">
        <v>50896815</v>
      </c>
      <c r="D53" s="122">
        <v>77101435</v>
      </c>
      <c r="E53" s="79">
        <v>2553344</v>
      </c>
      <c r="F53" s="78">
        <v>3.3116685830814951E-2</v>
      </c>
      <c r="G53" s="79">
        <v>74548091</v>
      </c>
      <c r="H53" s="80">
        <v>-4.8224246101526265E-2</v>
      </c>
      <c r="I53" s="123">
        <v>0.15171749035398382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26289175</v>
      </c>
      <c r="C54" s="79">
        <v>52947590</v>
      </c>
      <c r="D54" s="122">
        <v>79236765</v>
      </c>
      <c r="E54" s="79">
        <v>2566315</v>
      </c>
      <c r="F54" s="78">
        <v>3.2387932546211348E-2</v>
      </c>
      <c r="G54" s="79">
        <v>76670450</v>
      </c>
      <c r="H54" s="80">
        <v>-5.5898440800745148E-3</v>
      </c>
      <c r="I54" s="123">
        <v>0.18450649874200803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30321670</v>
      </c>
      <c r="C55" s="79">
        <v>56447590</v>
      </c>
      <c r="D55" s="122">
        <v>86769260</v>
      </c>
      <c r="E55" s="79">
        <v>2787845</v>
      </c>
      <c r="F55" s="78">
        <v>3.2129408502504231E-2</v>
      </c>
      <c r="G55" s="79">
        <v>83981415</v>
      </c>
      <c r="H55" s="80">
        <v>5.9879400679722347E-2</v>
      </c>
      <c r="I55" s="123">
        <v>0.29745595390466018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27240280</v>
      </c>
      <c r="C56" s="79">
        <v>57336625</v>
      </c>
      <c r="D56" s="122">
        <v>84576905</v>
      </c>
      <c r="E56" s="79">
        <v>2054620</v>
      </c>
      <c r="F56" s="78">
        <v>2.4292920153557288E-2</v>
      </c>
      <c r="G56" s="79">
        <v>82522285</v>
      </c>
      <c r="H56" s="80">
        <v>-4.8945617376476416E-2</v>
      </c>
      <c r="I56" s="123">
        <v>0.27491338414656663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27744710</v>
      </c>
      <c r="C57" s="79">
        <v>56894760</v>
      </c>
      <c r="D57" s="122">
        <v>84639470</v>
      </c>
      <c r="E57" s="79">
        <v>2978490</v>
      </c>
      <c r="F57" s="78">
        <v>3.5190319599118475E-2</v>
      </c>
      <c r="G57" s="79">
        <v>81660980</v>
      </c>
      <c r="H57" s="80">
        <v>-3.4476610370171384E-2</v>
      </c>
      <c r="I57" s="123">
        <v>0.26160680553774163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-1.5717942683588493E-2</v>
      </c>
      <c r="C59" s="128">
        <v>5.8508670945563002E-2</v>
      </c>
      <c r="D59" s="128">
        <v>2.7183978985513235E-2</v>
      </c>
      <c r="E59" s="94"/>
      <c r="F59" s="99"/>
      <c r="G59" s="100" t="s">
        <v>48</v>
      </c>
      <c r="H59" s="97">
        <v>-1.5220727305477414E-2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30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9BEB8-8760-45A3-A895-37BA133ADAB2}">
  <sheetPr>
    <pageSetUpPr fitToPage="1"/>
  </sheetPr>
  <dimension ref="A15:Q64"/>
  <sheetViews>
    <sheetView topLeftCell="A28" zoomScale="90" zoomScaleNormal="90" workbookViewId="0">
      <selection activeCell="B37" sqref="B37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5" t="s">
        <v>53</v>
      </c>
      <c r="K29" s="276"/>
      <c r="L29" s="276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6" t="s">
        <v>54</v>
      </c>
      <c r="L30" s="266" t="s">
        <v>55</v>
      </c>
      <c r="M30" s="267" t="s">
        <v>8</v>
      </c>
    </row>
    <row r="31" spans="1:14" x14ac:dyDescent="0.2">
      <c r="A31" s="264">
        <v>2011</v>
      </c>
      <c r="B31" s="172">
        <v>668040405</v>
      </c>
      <c r="C31" s="259" t="s">
        <v>9</v>
      </c>
      <c r="D31" s="260" t="s">
        <v>9</v>
      </c>
      <c r="E31" s="268" t="s">
        <v>9</v>
      </c>
      <c r="F31" s="172">
        <v>161039905</v>
      </c>
      <c r="G31" s="259" t="s">
        <v>9</v>
      </c>
      <c r="H31" s="260" t="s">
        <v>9</v>
      </c>
      <c r="I31" s="178" t="s">
        <v>9</v>
      </c>
      <c r="J31" s="269">
        <v>21056625</v>
      </c>
      <c r="K31" s="259" t="s">
        <v>9</v>
      </c>
      <c r="L31" s="260" t="s">
        <v>9</v>
      </c>
      <c r="M31" s="270" t="s">
        <v>9</v>
      </c>
      <c r="N31" s="22"/>
    </row>
    <row r="32" spans="1:14" x14ac:dyDescent="0.2">
      <c r="A32" s="147">
        <v>2012</v>
      </c>
      <c r="B32" s="16">
        <v>789425535</v>
      </c>
      <c r="C32" s="19">
        <v>121385130</v>
      </c>
      <c r="D32" s="17">
        <v>0.18170327586697393</v>
      </c>
      <c r="E32" s="262">
        <v>0.18170327586697393</v>
      </c>
      <c r="F32" s="16">
        <v>180007610</v>
      </c>
      <c r="G32" s="19">
        <v>18967705</v>
      </c>
      <c r="H32" s="17">
        <v>0.11778263902974856</v>
      </c>
      <c r="I32" s="20">
        <v>0.11778263902974856</v>
      </c>
      <c r="J32" s="257">
        <v>20904405</v>
      </c>
      <c r="K32" s="19">
        <v>-152220</v>
      </c>
      <c r="L32" s="17">
        <v>-7.2290787341276206E-3</v>
      </c>
      <c r="M32" s="145">
        <v>-7.2290787341276206E-3</v>
      </c>
      <c r="N32" s="22"/>
    </row>
    <row r="33" spans="1:14" x14ac:dyDescent="0.2">
      <c r="A33" s="147">
        <v>2013</v>
      </c>
      <c r="B33" s="16">
        <v>1075469440</v>
      </c>
      <c r="C33" s="19">
        <v>286043905</v>
      </c>
      <c r="D33" s="17">
        <v>0.36234437868797847</v>
      </c>
      <c r="E33" s="262">
        <v>0.60988681515454146</v>
      </c>
      <c r="F33" s="16">
        <v>209264815</v>
      </c>
      <c r="G33" s="19">
        <v>29257205</v>
      </c>
      <c r="H33" s="17">
        <v>0.16253315623711687</v>
      </c>
      <c r="I33" s="20">
        <v>0.29945937933830746</v>
      </c>
      <c r="J33" s="257">
        <v>22943115</v>
      </c>
      <c r="K33" s="19">
        <v>2038710</v>
      </c>
      <c r="L33" s="17">
        <v>9.752537802439247E-2</v>
      </c>
      <c r="M33" s="145">
        <v>8.9591280653950958E-2</v>
      </c>
      <c r="N33" s="146"/>
    </row>
    <row r="34" spans="1:14" x14ac:dyDescent="0.2">
      <c r="A34" s="147">
        <v>2014</v>
      </c>
      <c r="B34" s="16">
        <v>1333514770</v>
      </c>
      <c r="C34" s="19">
        <v>258045330</v>
      </c>
      <c r="D34" s="17">
        <v>0.23993738957380323</v>
      </c>
      <c r="E34" s="262">
        <v>0.99615885509200597</v>
      </c>
      <c r="F34" s="16">
        <v>269950525</v>
      </c>
      <c r="G34" s="19">
        <v>60685710</v>
      </c>
      <c r="H34" s="17">
        <v>0.28999480873074623</v>
      </c>
      <c r="I34" s="20">
        <v>0.67629585350289423</v>
      </c>
      <c r="J34" s="257">
        <v>27499205</v>
      </c>
      <c r="K34" s="19">
        <v>4556090</v>
      </c>
      <c r="L34" s="17">
        <v>0.19858201469155343</v>
      </c>
      <c r="M34" s="145">
        <v>0.30596451235656236</v>
      </c>
      <c r="N34" s="146"/>
    </row>
    <row r="35" spans="1:14" x14ac:dyDescent="0.2">
      <c r="A35" s="147">
        <v>2015</v>
      </c>
      <c r="B35" s="16">
        <v>1469480735</v>
      </c>
      <c r="C35" s="19">
        <v>135965965</v>
      </c>
      <c r="D35" s="17">
        <v>0.10196059920656148</v>
      </c>
      <c r="E35" s="262">
        <v>1.1996884080686707</v>
      </c>
      <c r="F35" s="16">
        <v>283454800</v>
      </c>
      <c r="G35" s="19">
        <v>13504275</v>
      </c>
      <c r="H35" s="17">
        <v>5.0024999951379982E-2</v>
      </c>
      <c r="I35" s="20">
        <v>0.76015255349287492</v>
      </c>
      <c r="J35" s="257">
        <v>31865180</v>
      </c>
      <c r="K35" s="19">
        <v>4365975</v>
      </c>
      <c r="L35" s="17">
        <v>0.15876731709153047</v>
      </c>
      <c r="M35" s="145">
        <v>0.51330899420016263</v>
      </c>
      <c r="N35" s="146"/>
    </row>
    <row r="36" spans="1:14" x14ac:dyDescent="0.2">
      <c r="A36" s="147">
        <v>2016</v>
      </c>
      <c r="B36" s="16">
        <v>1691182320</v>
      </c>
      <c r="C36" s="19">
        <v>221701585</v>
      </c>
      <c r="D36" s="17">
        <v>0.15087069855325461</v>
      </c>
      <c r="E36" s="262">
        <v>1.5315569347934874</v>
      </c>
      <c r="F36" s="16">
        <v>311529860</v>
      </c>
      <c r="G36" s="19">
        <v>28075060</v>
      </c>
      <c r="H36" s="17">
        <v>9.9045985462232422E-2</v>
      </c>
      <c r="I36" s="20">
        <v>0.93448859771744153</v>
      </c>
      <c r="J36" s="257">
        <v>36678345</v>
      </c>
      <c r="K36" s="19">
        <v>4813165</v>
      </c>
      <c r="L36" s="17">
        <v>0.15104778946800237</v>
      </c>
      <c r="M36" s="145">
        <v>0.74189097255614322</v>
      </c>
      <c r="N36" s="146"/>
    </row>
    <row r="37" spans="1:14" x14ac:dyDescent="0.2">
      <c r="A37" s="147">
        <v>2017</v>
      </c>
      <c r="B37" s="16">
        <v>1695259955</v>
      </c>
      <c r="C37" s="19">
        <v>4077635</v>
      </c>
      <c r="D37" s="17">
        <v>2.4111149648253184E-3</v>
      </c>
      <c r="E37" s="262">
        <v>1.5376608096032753</v>
      </c>
      <c r="F37" s="16">
        <v>308349325</v>
      </c>
      <c r="G37" s="19">
        <v>-3180535</v>
      </c>
      <c r="H37" s="17">
        <v>-1.0209406571813053E-2</v>
      </c>
      <c r="I37" s="20">
        <v>0.91473861711480764</v>
      </c>
      <c r="J37" s="257">
        <v>36114610</v>
      </c>
      <c r="K37" s="19">
        <v>-563735</v>
      </c>
      <c r="L37" s="17">
        <v>-1.5369695661022873E-2</v>
      </c>
      <c r="M37" s="145">
        <v>0.71511863843327217</v>
      </c>
      <c r="N37" s="146"/>
    </row>
    <row r="38" spans="1:14" x14ac:dyDescent="0.2">
      <c r="A38" s="147">
        <v>2018</v>
      </c>
      <c r="B38" s="16">
        <v>1626145485</v>
      </c>
      <c r="C38" s="19">
        <v>-69114470</v>
      </c>
      <c r="D38" s="17">
        <v>-4.0769245917803801E-2</v>
      </c>
      <c r="E38" s="262">
        <v>1.4342022920005864</v>
      </c>
      <c r="F38" s="16">
        <v>284545770</v>
      </c>
      <c r="G38" s="19">
        <v>-23803555</v>
      </c>
      <c r="H38" s="17">
        <v>-7.7196715121721118E-2</v>
      </c>
      <c r="I38" s="20">
        <v>0.76692708555683764</v>
      </c>
      <c r="J38" s="257">
        <v>35926980</v>
      </c>
      <c r="K38" s="19">
        <v>-187630</v>
      </c>
      <c r="L38" s="17">
        <v>-5.1954042975959035E-3</v>
      </c>
      <c r="M38" s="145">
        <v>0.70620790368826913</v>
      </c>
      <c r="N38" s="146"/>
    </row>
    <row r="39" spans="1:14" x14ac:dyDescent="0.2">
      <c r="A39" s="147">
        <v>2019</v>
      </c>
      <c r="B39" s="16">
        <v>1518158175</v>
      </c>
      <c r="C39" s="19">
        <v>-107987310</v>
      </c>
      <c r="D39" s="17">
        <v>-6.6406918074737947E-2</v>
      </c>
      <c r="E39" s="262">
        <v>1.272554419818364</v>
      </c>
      <c r="F39" s="16">
        <v>253853345</v>
      </c>
      <c r="G39" s="19">
        <v>-30692425</v>
      </c>
      <c r="H39" s="17">
        <v>-0.10786463281460835</v>
      </c>
      <c r="I39" s="20">
        <v>0.57633814426306329</v>
      </c>
      <c r="J39" s="257">
        <v>35107905</v>
      </c>
      <c r="K39" s="19">
        <v>-819075</v>
      </c>
      <c r="L39" s="17">
        <v>-2.2798325937777125E-2</v>
      </c>
      <c r="M39" s="145">
        <v>0.66730921978237256</v>
      </c>
      <c r="N39" s="146"/>
    </row>
    <row r="40" spans="1:14" x14ac:dyDescent="0.2">
      <c r="A40" s="147">
        <v>2020</v>
      </c>
      <c r="B40" s="16">
        <v>1489323500</v>
      </c>
      <c r="C40" s="19">
        <v>-28834675</v>
      </c>
      <c r="D40" s="17">
        <v>-1.8993195488342312E-2</v>
      </c>
      <c r="E40" s="262">
        <v>1.2293913494648576</v>
      </c>
      <c r="F40" s="16">
        <v>246717940</v>
      </c>
      <c r="G40" s="19">
        <v>-7135405</v>
      </c>
      <c r="H40" s="17">
        <v>-2.8108374935930033E-2</v>
      </c>
      <c r="I40" s="20">
        <v>0.53202984067830894</v>
      </c>
      <c r="J40" s="257">
        <v>34149700</v>
      </c>
      <c r="K40" s="19">
        <v>-958205</v>
      </c>
      <c r="L40" s="17">
        <v>-2.7293140960703864E-2</v>
      </c>
      <c r="M40" s="145">
        <v>0.62180311422177104</v>
      </c>
      <c r="N40" s="146"/>
    </row>
    <row r="41" spans="1:14" ht="13.5" thickBot="1" x14ac:dyDescent="0.25">
      <c r="A41" s="265">
        <v>2021</v>
      </c>
      <c r="B41" s="30">
        <v>1490596995</v>
      </c>
      <c r="C41" s="27">
        <v>1273495</v>
      </c>
      <c r="D41" s="28">
        <v>8.5508286144682464E-4</v>
      </c>
      <c r="E41" s="263">
        <v>1.2312976637992428</v>
      </c>
      <c r="F41" s="30">
        <v>246329230</v>
      </c>
      <c r="G41" s="27">
        <v>-388710</v>
      </c>
      <c r="H41" s="28">
        <v>-1.5755238552980784E-3</v>
      </c>
      <c r="I41" s="31">
        <v>0.52961609111729169</v>
      </c>
      <c r="J41" s="258">
        <v>33795425</v>
      </c>
      <c r="K41" s="27">
        <v>-354275</v>
      </c>
      <c r="L41" s="28">
        <v>-1.0374176054255235E-2</v>
      </c>
      <c r="M41" s="149">
        <v>0.604978243189495</v>
      </c>
      <c r="N41" s="14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f>IF(B31&gt;0,RATE(COUNT($A$31:$A$41)-1,,B31,-B41),"  ")</f>
        <v>8.3566952432992586E-2</v>
      </c>
      <c r="E43" s="37"/>
      <c r="F43" s="34"/>
      <c r="G43" s="35" t="s">
        <v>58</v>
      </c>
      <c r="H43" s="39">
        <f>IF(F31&gt;0,RATE(COUNT($A$31:$A$41)-1,,F31,-F41),"  ")</f>
        <v>4.3417807548669828E-2</v>
      </c>
      <c r="I43" s="37"/>
      <c r="J43" s="34"/>
      <c r="K43" s="35" t="s">
        <v>59</v>
      </c>
      <c r="L43" s="39">
        <f>IF(J31&gt;0,RATE(COUNT($A$31:$A$41)-1,,J31,-J41),"  ")</f>
        <v>4.8448046774985723E-2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0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1" t="s">
        <v>8</v>
      </c>
      <c r="J46" s="9" t="s">
        <v>5</v>
      </c>
      <c r="K46" s="10" t="s">
        <v>54</v>
      </c>
      <c r="L46" s="10" t="s">
        <v>55</v>
      </c>
      <c r="M46" s="152" t="s">
        <v>8</v>
      </c>
    </row>
    <row r="47" spans="1:14" x14ac:dyDescent="0.2">
      <c r="A47" s="264">
        <v>2011</v>
      </c>
      <c r="B47" s="172">
        <v>170735</v>
      </c>
      <c r="C47" s="259" t="s">
        <v>9</v>
      </c>
      <c r="D47" s="260" t="s">
        <v>9</v>
      </c>
      <c r="E47" s="271" t="s">
        <v>9</v>
      </c>
      <c r="F47" s="172">
        <v>474540</v>
      </c>
      <c r="G47" s="259" t="s">
        <v>9</v>
      </c>
      <c r="H47" s="260" t="s">
        <v>9</v>
      </c>
      <c r="I47" s="261" t="s">
        <v>9</v>
      </c>
      <c r="J47" s="269">
        <v>850782210</v>
      </c>
      <c r="K47" s="259" t="s">
        <v>9</v>
      </c>
      <c r="L47" s="260" t="s">
        <v>9</v>
      </c>
      <c r="M47" s="272" t="s">
        <v>9</v>
      </c>
    </row>
    <row r="48" spans="1:14" x14ac:dyDescent="0.2">
      <c r="A48" s="147">
        <v>2012</v>
      </c>
      <c r="B48" s="16">
        <v>307530</v>
      </c>
      <c r="C48" s="19">
        <v>136795</v>
      </c>
      <c r="D48" s="17">
        <v>0.80121240518932846</v>
      </c>
      <c r="E48" s="254">
        <v>0.80121240518932846</v>
      </c>
      <c r="F48" s="16">
        <v>529485</v>
      </c>
      <c r="G48" s="19">
        <v>54945</v>
      </c>
      <c r="H48" s="17">
        <v>0.11578581363004173</v>
      </c>
      <c r="I48" s="153">
        <v>0.11578581363004173</v>
      </c>
      <c r="J48" s="257">
        <v>991174565</v>
      </c>
      <c r="K48" s="19">
        <v>140392355</v>
      </c>
      <c r="L48" s="17">
        <v>0.16501562133039899</v>
      </c>
      <c r="M48" s="18">
        <v>0.16501562133039899</v>
      </c>
    </row>
    <row r="49" spans="1:17" x14ac:dyDescent="0.2">
      <c r="A49" s="147">
        <v>2013</v>
      </c>
      <c r="B49" s="16">
        <v>321870</v>
      </c>
      <c r="C49" s="19">
        <v>14340</v>
      </c>
      <c r="D49" s="17">
        <v>4.6629597112476828E-2</v>
      </c>
      <c r="E49" s="254">
        <v>0.88520221395730225</v>
      </c>
      <c r="F49" s="16">
        <v>529645</v>
      </c>
      <c r="G49" s="19">
        <v>160</v>
      </c>
      <c r="H49" s="17">
        <v>3.0218042059737294E-4</v>
      </c>
      <c r="I49" s="153">
        <v>0.11612298225650103</v>
      </c>
      <c r="J49" s="257">
        <v>1308528885</v>
      </c>
      <c r="K49" s="19">
        <v>317354320</v>
      </c>
      <c r="L49" s="17">
        <v>0.32018004820371881</v>
      </c>
      <c r="M49" s="18">
        <v>0.53803037912605156</v>
      </c>
    </row>
    <row r="50" spans="1:17" x14ac:dyDescent="0.2">
      <c r="A50" s="147">
        <v>2014</v>
      </c>
      <c r="B50" s="16">
        <v>322100</v>
      </c>
      <c r="C50" s="19">
        <v>230</v>
      </c>
      <c r="D50" s="17">
        <v>7.1457420697797246E-4</v>
      </c>
      <c r="E50" s="254">
        <v>0.88654933083433396</v>
      </c>
      <c r="F50" s="16">
        <v>510195</v>
      </c>
      <c r="G50" s="19">
        <v>-19450</v>
      </c>
      <c r="H50" s="17">
        <v>-3.6722710494765359E-2</v>
      </c>
      <c r="I50" s="153">
        <v>7.5135921102541414E-2</v>
      </c>
      <c r="J50" s="257">
        <v>1631796795</v>
      </c>
      <c r="K50" s="19">
        <v>323267910</v>
      </c>
      <c r="L50" s="17">
        <v>0.24704682770529746</v>
      </c>
      <c r="M50" s="18">
        <v>0.91799590520351848</v>
      </c>
    </row>
    <row r="51" spans="1:17" x14ac:dyDescent="0.2">
      <c r="A51" s="147">
        <v>2015</v>
      </c>
      <c r="B51" s="16">
        <v>603870</v>
      </c>
      <c r="C51" s="19">
        <v>281770</v>
      </c>
      <c r="D51" s="17">
        <v>0.87479043775225085</v>
      </c>
      <c r="E51" s="254">
        <v>2.5368846457961167</v>
      </c>
      <c r="F51" s="16">
        <v>432230</v>
      </c>
      <c r="G51" s="19">
        <v>-77965</v>
      </c>
      <c r="H51" s="17">
        <v>-0.15281412009133763</v>
      </c>
      <c r="I51" s="153">
        <v>-8.9160028659333243E-2</v>
      </c>
      <c r="J51" s="257">
        <v>1785836815</v>
      </c>
      <c r="K51" s="19">
        <v>154040020</v>
      </c>
      <c r="L51" s="17">
        <v>9.4399021049676721E-2</v>
      </c>
      <c r="M51" s="18">
        <v>1.0990528410320193</v>
      </c>
    </row>
    <row r="52" spans="1:17" x14ac:dyDescent="0.2">
      <c r="A52" s="147">
        <v>2016</v>
      </c>
      <c r="B52" s="16">
        <v>617720</v>
      </c>
      <c r="C52" s="19">
        <v>13850</v>
      </c>
      <c r="D52" s="17">
        <v>2.293540000331197E-2</v>
      </c>
      <c r="E52" s="254">
        <v>2.6180045099130229</v>
      </c>
      <c r="F52" s="16">
        <v>370895</v>
      </c>
      <c r="G52" s="19">
        <v>-61335</v>
      </c>
      <c r="H52" s="17">
        <v>-0.141903616130301</v>
      </c>
      <c r="I52" s="153">
        <v>-0.2184115143085936</v>
      </c>
      <c r="J52" s="257">
        <v>2040379140</v>
      </c>
      <c r="K52" s="19">
        <v>254542325</v>
      </c>
      <c r="L52" s="17">
        <v>0.14253392183540578</v>
      </c>
      <c r="M52" s="18">
        <v>1.3982390746040634</v>
      </c>
    </row>
    <row r="53" spans="1:17" x14ac:dyDescent="0.2">
      <c r="A53" s="147">
        <v>2017</v>
      </c>
      <c r="B53" s="16">
        <v>594700</v>
      </c>
      <c r="C53" s="19">
        <v>-23020</v>
      </c>
      <c r="D53" s="17">
        <v>-3.7266075244447319E-2</v>
      </c>
      <c r="E53" s="254">
        <v>2.4831756816118546</v>
      </c>
      <c r="F53" s="16">
        <v>370135</v>
      </c>
      <c r="G53" s="19">
        <v>-760</v>
      </c>
      <c r="H53" s="17">
        <v>-2.0490974534571778E-3</v>
      </c>
      <c r="I53" s="153">
        <v>-0.22001306528427531</v>
      </c>
      <c r="J53" s="257">
        <v>2040688725</v>
      </c>
      <c r="K53" s="19">
        <v>309585</v>
      </c>
      <c r="L53" s="17">
        <v>1.5172915363171179E-4</v>
      </c>
      <c r="M53" s="18">
        <v>1.3986029573890597</v>
      </c>
    </row>
    <row r="54" spans="1:17" x14ac:dyDescent="0.2">
      <c r="A54" s="147">
        <v>2018</v>
      </c>
      <c r="B54" s="16">
        <v>601455</v>
      </c>
      <c r="C54" s="19">
        <v>6755</v>
      </c>
      <c r="D54" s="17">
        <v>1.1358668236085421E-2</v>
      </c>
      <c r="E54" s="254">
        <v>2.5227399185872845</v>
      </c>
      <c r="F54" s="16">
        <v>309815</v>
      </c>
      <c r="G54" s="19">
        <v>-60320</v>
      </c>
      <c r="H54" s="17">
        <v>-0.16296756588812189</v>
      </c>
      <c r="I54" s="153">
        <v>-0.34712563745943442</v>
      </c>
      <c r="J54" s="257">
        <v>1947529505</v>
      </c>
      <c r="K54" s="19">
        <v>-93159220</v>
      </c>
      <c r="L54" s="17">
        <v>-4.5650872109365921E-2</v>
      </c>
      <c r="M54" s="18">
        <v>1.2891046405401447</v>
      </c>
    </row>
    <row r="55" spans="1:17" x14ac:dyDescent="0.2">
      <c r="A55" s="147">
        <v>2019</v>
      </c>
      <c r="B55" s="16">
        <v>1551310</v>
      </c>
      <c r="C55" s="19">
        <v>949855</v>
      </c>
      <c r="D55" s="17">
        <v>1.5792619564223425</v>
      </c>
      <c r="E55" s="255">
        <v>8.0860690543825218</v>
      </c>
      <c r="F55" s="16">
        <v>282640</v>
      </c>
      <c r="G55" s="19">
        <v>-27175</v>
      </c>
      <c r="H55" s="17">
        <v>-8.7713635556703196E-2</v>
      </c>
      <c r="I55" s="154">
        <v>-0.40439162135963247</v>
      </c>
      <c r="J55" s="257">
        <v>1808953375</v>
      </c>
      <c r="K55" s="19">
        <v>-138576130</v>
      </c>
      <c r="L55" s="17">
        <v>-7.1154829564443495E-2</v>
      </c>
      <c r="M55" s="18">
        <v>1.1262237899873342</v>
      </c>
    </row>
    <row r="56" spans="1:17" x14ac:dyDescent="0.2">
      <c r="A56" s="147">
        <v>2020</v>
      </c>
      <c r="B56" s="16">
        <v>1566580</v>
      </c>
      <c r="C56" s="19">
        <v>15270</v>
      </c>
      <c r="D56" s="17">
        <v>9.8432937323939124E-3</v>
      </c>
      <c r="E56" s="255">
        <v>8.1755059009576243</v>
      </c>
      <c r="F56" s="16">
        <v>672470</v>
      </c>
      <c r="G56" s="19">
        <v>389830</v>
      </c>
      <c r="H56" s="17">
        <v>1.3792456835550524</v>
      </c>
      <c r="I56" s="154">
        <v>0.41709866396931766</v>
      </c>
      <c r="J56" s="257">
        <v>1772430190</v>
      </c>
      <c r="K56" s="19">
        <v>-36523185</v>
      </c>
      <c r="L56" s="17">
        <v>-2.019023016555084E-2</v>
      </c>
      <c r="M56" s="18">
        <v>1.0832948422840201</v>
      </c>
    </row>
    <row r="57" spans="1:17" ht="13.5" thickBot="1" x14ac:dyDescent="0.25">
      <c r="A57" s="265">
        <v>2021</v>
      </c>
      <c r="B57" s="30">
        <v>1560745</v>
      </c>
      <c r="C57" s="27">
        <v>-5835</v>
      </c>
      <c r="D57" s="28">
        <v>-3.7246741309093696E-3</v>
      </c>
      <c r="E57" s="256">
        <v>8.1413301314903208</v>
      </c>
      <c r="F57" s="30">
        <v>720225</v>
      </c>
      <c r="G57" s="27">
        <v>47755</v>
      </c>
      <c r="H57" s="28">
        <v>7.1014320341427864E-2</v>
      </c>
      <c r="I57" s="155">
        <v>0.51773296244784428</v>
      </c>
      <c r="J57" s="258">
        <v>1773002620</v>
      </c>
      <c r="K57" s="27">
        <v>572430</v>
      </c>
      <c r="L57" s="28">
        <v>3.2296335462442109E-4</v>
      </c>
      <c r="M57" s="29">
        <v>1.0839676701749559</v>
      </c>
    </row>
    <row r="58" spans="1:17" ht="3.75" customHeight="1" x14ac:dyDescent="0.2"/>
    <row r="59" spans="1:17" ht="13.15" customHeight="1" x14ac:dyDescent="0.2">
      <c r="A59" s="156" t="s">
        <v>14</v>
      </c>
      <c r="B59" s="42">
        <v>30</v>
      </c>
      <c r="J59" s="38" t="s">
        <v>56</v>
      </c>
      <c r="K59" t="s">
        <v>63</v>
      </c>
      <c r="L59" s="39">
        <v>7.6190360486109068E-2</v>
      </c>
      <c r="Q59" s="41"/>
    </row>
    <row r="60" spans="1:17" x14ac:dyDescent="0.2">
      <c r="A60" s="156" t="s">
        <v>15</v>
      </c>
      <c r="B60" s="157" t="s">
        <v>106</v>
      </c>
      <c r="C60" s="44"/>
      <c r="E60" s="45"/>
      <c r="F60" s="45"/>
      <c r="G60" s="158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9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CDC40-9455-42FA-9C55-8165AEA83478}">
  <sheetPr>
    <pageSetUpPr fitToPage="1"/>
  </sheetPr>
  <dimension ref="A2:R41"/>
  <sheetViews>
    <sheetView topLeftCell="A7" zoomScale="80" zoomScaleNormal="80" workbookViewId="0">
      <selection activeCell="B12" sqref="B12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0" customFormat="1" ht="15.95" customHeight="1" x14ac:dyDescent="0.25">
      <c r="C2" s="161" t="s">
        <v>66</v>
      </c>
    </row>
    <row r="3" spans="1:16" ht="13.5" thickBot="1" x14ac:dyDescent="0.25"/>
    <row r="4" spans="1:16" x14ac:dyDescent="0.2">
      <c r="A4" s="162"/>
      <c r="B4" s="163"/>
      <c r="C4" s="163" t="s">
        <v>67</v>
      </c>
      <c r="D4" s="163"/>
      <c r="E4" s="164"/>
      <c r="F4" s="165"/>
      <c r="G4" s="166"/>
      <c r="H4" s="163" t="s">
        <v>68</v>
      </c>
      <c r="I4" s="164"/>
      <c r="J4" s="164"/>
      <c r="K4" s="165"/>
      <c r="L4" s="166"/>
      <c r="M4" s="163" t="s">
        <v>69</v>
      </c>
      <c r="N4" s="164"/>
      <c r="O4" s="164"/>
      <c r="P4" s="165"/>
    </row>
    <row r="5" spans="1:16" x14ac:dyDescent="0.2">
      <c r="A5" s="8" t="s">
        <v>70</v>
      </c>
      <c r="B5" s="33"/>
      <c r="C5" s="33"/>
      <c r="D5" s="167" t="s">
        <v>71</v>
      </c>
      <c r="E5" s="10" t="s">
        <v>55</v>
      </c>
      <c r="F5" s="11" t="s">
        <v>8</v>
      </c>
      <c r="G5" s="63"/>
      <c r="H5" s="7"/>
      <c r="I5" s="168" t="s">
        <v>71</v>
      </c>
      <c r="J5" s="10" t="s">
        <v>55</v>
      </c>
      <c r="K5" s="12" t="s">
        <v>8</v>
      </c>
      <c r="L5" s="63"/>
      <c r="M5" s="7"/>
      <c r="N5" s="169" t="s">
        <v>71</v>
      </c>
      <c r="O5" s="10" t="s">
        <v>55</v>
      </c>
      <c r="P5" s="170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7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8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9" t="s">
        <v>73</v>
      </c>
      <c r="O6" s="10" t="s">
        <v>74</v>
      </c>
      <c r="P6" s="170" t="s">
        <v>75</v>
      </c>
    </row>
    <row r="7" spans="1:16" x14ac:dyDescent="0.2">
      <c r="A7" s="171">
        <v>2011</v>
      </c>
      <c r="B7" s="172">
        <v>530646470</v>
      </c>
      <c r="C7" s="173">
        <v>223805.6</v>
      </c>
      <c r="D7" s="174">
        <v>2371.0151577976599</v>
      </c>
      <c r="E7" s="175" t="s">
        <v>107</v>
      </c>
      <c r="F7" s="176"/>
      <c r="G7" s="172">
        <v>144535050</v>
      </c>
      <c r="H7" s="173">
        <v>89784.960000000006</v>
      </c>
      <c r="I7" s="177">
        <v>1609.7913280798921</v>
      </c>
      <c r="J7" s="175" t="s">
        <v>107</v>
      </c>
      <c r="K7" s="178"/>
      <c r="L7" s="172">
        <v>81700995</v>
      </c>
      <c r="M7" s="173">
        <v>133332.96</v>
      </c>
      <c r="N7" s="179">
        <v>612.75917822569909</v>
      </c>
      <c r="O7" s="180"/>
      <c r="P7" s="181"/>
    </row>
    <row r="8" spans="1:16" x14ac:dyDescent="0.2">
      <c r="A8" s="182">
        <v>2012</v>
      </c>
      <c r="B8" s="16">
        <v>667724025</v>
      </c>
      <c r="C8" s="148">
        <v>224800.01</v>
      </c>
      <c r="D8" s="183">
        <v>2970.3024701822742</v>
      </c>
      <c r="E8" s="184">
        <v>0.25275558041614044</v>
      </c>
      <c r="F8" s="144">
        <v>0.25275558041614044</v>
      </c>
      <c r="G8" s="16">
        <v>161160510</v>
      </c>
      <c r="H8" s="148">
        <v>89059.9</v>
      </c>
      <c r="I8" s="185">
        <v>1809.5743426615122</v>
      </c>
      <c r="J8" s="184">
        <v>0.12410491415674041</v>
      </c>
      <c r="K8" s="20">
        <v>0.12410491415674041</v>
      </c>
      <c r="L8" s="16">
        <v>89688965</v>
      </c>
      <c r="M8" s="148">
        <v>135300.06</v>
      </c>
      <c r="N8" s="186">
        <v>662.88932170466148</v>
      </c>
      <c r="O8" s="187">
        <v>8.1810514244958138E-2</v>
      </c>
      <c r="P8" s="188">
        <v>9.4642313197676575E-2</v>
      </c>
    </row>
    <row r="9" spans="1:16" x14ac:dyDescent="0.2">
      <c r="A9" s="182">
        <v>2013</v>
      </c>
      <c r="B9" s="16">
        <v>789678715</v>
      </c>
      <c r="C9" s="148">
        <v>227022.36</v>
      </c>
      <c r="D9" s="183">
        <v>3478.4182271737463</v>
      </c>
      <c r="E9" s="184">
        <v>0.1710653248590846</v>
      </c>
      <c r="F9" s="144">
        <v>0.46705862074905857</v>
      </c>
      <c r="G9" s="16">
        <v>179658315</v>
      </c>
      <c r="H9" s="148">
        <v>87230.64</v>
      </c>
      <c r="I9" s="185">
        <v>2059.578090909341</v>
      </c>
      <c r="J9" s="184">
        <v>0.13815610796079514</v>
      </c>
      <c r="K9" s="20">
        <v>0.27940687403623937</v>
      </c>
      <c r="L9" s="16">
        <v>89574800</v>
      </c>
      <c r="M9" s="148">
        <v>130627.86</v>
      </c>
      <c r="N9" s="186">
        <v>685.7250819235652</v>
      </c>
      <c r="O9" s="187">
        <v>3.4448827988630325E-2</v>
      </c>
      <c r="P9" s="188">
        <v>0.13235145795409975</v>
      </c>
    </row>
    <row r="10" spans="1:16" x14ac:dyDescent="0.2">
      <c r="A10" s="182">
        <v>2014</v>
      </c>
      <c r="B10" s="16">
        <v>1073941380</v>
      </c>
      <c r="C10" s="148">
        <v>229605.69</v>
      </c>
      <c r="D10" s="183">
        <v>4677.3291201973261</v>
      </c>
      <c r="E10" s="184">
        <v>0.34467128870748481</v>
      </c>
      <c r="F10" s="144">
        <v>0.97271160617206176</v>
      </c>
      <c r="G10" s="16">
        <v>209916770</v>
      </c>
      <c r="H10" s="148">
        <v>85219.46</v>
      </c>
      <c r="I10" s="185">
        <v>2463.2492390822472</v>
      </c>
      <c r="J10" s="184">
        <v>0.1959970102394506</v>
      </c>
      <c r="K10" s="20">
        <v>0.53016679622714369</v>
      </c>
      <c r="L10" s="16">
        <v>97239960</v>
      </c>
      <c r="M10" s="148">
        <v>127645.51</v>
      </c>
      <c r="N10" s="186">
        <v>761.79694843947118</v>
      </c>
      <c r="O10" s="187">
        <v>0.11093639203412627</v>
      </c>
      <c r="P10" s="188">
        <v>0.25797044321411022</v>
      </c>
    </row>
    <row r="11" spans="1:16" x14ac:dyDescent="0.2">
      <c r="A11" s="182">
        <v>2015</v>
      </c>
      <c r="B11" s="16">
        <v>1331694210</v>
      </c>
      <c r="C11" s="148">
        <v>234626.93</v>
      </c>
      <c r="D11" s="183">
        <v>5675.7943770563761</v>
      </c>
      <c r="E11" s="184">
        <v>0.21346910409779479</v>
      </c>
      <c r="F11" s="144">
        <v>1.3938245853849336</v>
      </c>
      <c r="G11" s="16">
        <v>271500890</v>
      </c>
      <c r="H11" s="148">
        <v>80750.09</v>
      </c>
      <c r="I11" s="185">
        <v>3362.2363764548127</v>
      </c>
      <c r="J11" s="184">
        <v>0.36495987621110904</v>
      </c>
      <c r="K11" s="20">
        <v>1.0886162807605513</v>
      </c>
      <c r="L11" s="16">
        <v>128539130</v>
      </c>
      <c r="M11" s="148">
        <v>127483.04</v>
      </c>
      <c r="N11" s="186">
        <v>1008.2841607793476</v>
      </c>
      <c r="O11" s="187">
        <v>0.3235602516455357</v>
      </c>
      <c r="P11" s="188">
        <v>0.66499967638311375</v>
      </c>
    </row>
    <row r="12" spans="1:16" x14ac:dyDescent="0.2">
      <c r="A12" s="182">
        <v>2016</v>
      </c>
      <c r="B12" s="16">
        <v>1469280205</v>
      </c>
      <c r="C12" s="148">
        <v>237951.74</v>
      </c>
      <c r="D12" s="183">
        <v>6174.6983022691911</v>
      </c>
      <c r="E12" s="184">
        <v>8.7900281805409652E-2</v>
      </c>
      <c r="F12" s="144">
        <v>1.6042424410329872</v>
      </c>
      <c r="G12" s="16">
        <v>284811475</v>
      </c>
      <c r="H12" s="148">
        <v>77822.95</v>
      </c>
      <c r="I12" s="185">
        <v>3659.7362988681361</v>
      </c>
      <c r="J12" s="184">
        <v>8.8482750498051363E-2</v>
      </c>
      <c r="K12" s="20">
        <v>1.2734227940172551</v>
      </c>
      <c r="L12" s="16">
        <v>149636865</v>
      </c>
      <c r="M12" s="148">
        <v>127256.76</v>
      </c>
      <c r="N12" s="186">
        <v>1175.8657457568463</v>
      </c>
      <c r="O12" s="187">
        <v>0.16620471836824988</v>
      </c>
      <c r="P12" s="188">
        <v>0.94173047867959636</v>
      </c>
    </row>
    <row r="13" spans="1:16" x14ac:dyDescent="0.2">
      <c r="A13" s="182">
        <v>2017</v>
      </c>
      <c r="B13" s="16">
        <v>1692884840</v>
      </c>
      <c r="C13" s="148">
        <v>239306.05</v>
      </c>
      <c r="D13" s="183">
        <v>7074.1414184890018</v>
      </c>
      <c r="E13" s="184">
        <v>0.14566592118181174</v>
      </c>
      <c r="F13" s="144">
        <v>1.9835918151868275</v>
      </c>
      <c r="G13" s="16">
        <v>311512895</v>
      </c>
      <c r="H13" s="148">
        <v>76766.289999999994</v>
      </c>
      <c r="I13" s="185">
        <v>4057.9386472890642</v>
      </c>
      <c r="J13" s="184">
        <v>0.10880629529075141</v>
      </c>
      <c r="K13" s="20">
        <v>1.5207855058638218</v>
      </c>
      <c r="L13" s="16">
        <v>164929515</v>
      </c>
      <c r="M13" s="148">
        <v>127713.09</v>
      </c>
      <c r="N13" s="186">
        <v>1291.4065034367268</v>
      </c>
      <c r="O13" s="187">
        <v>9.8260161159395482E-2</v>
      </c>
      <c r="P13" s="188">
        <v>1.1325252284427636</v>
      </c>
    </row>
    <row r="14" spans="1:16" x14ac:dyDescent="0.2">
      <c r="A14" s="182">
        <v>2018</v>
      </c>
      <c r="B14" s="16">
        <v>1695077885</v>
      </c>
      <c r="C14" s="148">
        <v>239616.77</v>
      </c>
      <c r="D14" s="183">
        <v>7074.1204173647784</v>
      </c>
      <c r="E14" s="184">
        <v>-2.9687170472044214E-6</v>
      </c>
      <c r="F14" s="144">
        <v>1.9835829577469439</v>
      </c>
      <c r="G14" s="16">
        <v>308430595</v>
      </c>
      <c r="H14" s="148">
        <v>76021.25</v>
      </c>
      <c r="I14" s="185">
        <v>4057.1628985316606</v>
      </c>
      <c r="J14" s="184">
        <v>-1.9116818287082948E-4</v>
      </c>
      <c r="K14" s="20">
        <v>1.5203036118792586</v>
      </c>
      <c r="L14" s="16">
        <v>174353050</v>
      </c>
      <c r="M14" s="148">
        <v>127360.09</v>
      </c>
      <c r="N14" s="186">
        <v>1368.9771261939279</v>
      </c>
      <c r="O14" s="187">
        <v>6.0066774134068586E-2</v>
      </c>
      <c r="P14" s="188">
        <v>1.2606191396748381</v>
      </c>
    </row>
    <row r="15" spans="1:16" x14ac:dyDescent="0.2">
      <c r="A15" s="182">
        <v>2019</v>
      </c>
      <c r="B15" s="16">
        <v>1626249400</v>
      </c>
      <c r="C15" s="148">
        <v>240069.04</v>
      </c>
      <c r="D15" s="183">
        <v>6774.0904866366773</v>
      </c>
      <c r="E15" s="184">
        <v>-4.2412330159325592E-2</v>
      </c>
      <c r="F15" s="144">
        <v>1.857042252285243</v>
      </c>
      <c r="G15" s="16">
        <v>284678755</v>
      </c>
      <c r="H15" s="148">
        <v>75630.289999999994</v>
      </c>
      <c r="I15" s="185">
        <v>3764.0838743313034</v>
      </c>
      <c r="J15" s="184">
        <v>-7.2237430818078888E-2</v>
      </c>
      <c r="K15" s="20">
        <v>1.3382433540755763</v>
      </c>
      <c r="L15" s="16">
        <v>167960980</v>
      </c>
      <c r="M15" s="148">
        <v>130137.63</v>
      </c>
      <c r="N15" s="186">
        <v>1290.6411466076338</v>
      </c>
      <c r="O15" s="187">
        <v>-5.7222270619003111E-2</v>
      </c>
      <c r="P15" s="188">
        <v>1.1312613794978665</v>
      </c>
    </row>
    <row r="16" spans="1:16" x14ac:dyDescent="0.2">
      <c r="A16" s="182">
        <v>2020</v>
      </c>
      <c r="B16" s="16">
        <v>1518121675</v>
      </c>
      <c r="C16" s="148">
        <v>241965.94</v>
      </c>
      <c r="D16" s="183">
        <v>6274.1131045138009</v>
      </c>
      <c r="E16" s="184">
        <v>-7.3807307875380063E-2</v>
      </c>
      <c r="F16" s="144">
        <v>1.6461716551578569</v>
      </c>
      <c r="G16" s="16">
        <v>254086535</v>
      </c>
      <c r="H16" s="148">
        <v>73415.12</v>
      </c>
      <c r="I16" s="185">
        <v>3460.9564759956806</v>
      </c>
      <c r="J16" s="184">
        <v>-8.0531520671673101E-2</v>
      </c>
      <c r="K16" s="20">
        <v>1.1499410610714369</v>
      </c>
      <c r="L16" s="16">
        <v>167183410</v>
      </c>
      <c r="M16" s="148">
        <v>129675.42</v>
      </c>
      <c r="N16" s="186">
        <v>1289.2451784617317</v>
      </c>
      <c r="O16" s="187">
        <v>-1.0816082762984116E-3</v>
      </c>
      <c r="P16" s="188">
        <v>1.1289561895508464</v>
      </c>
    </row>
    <row r="17" spans="1:18" ht="13.5" thickBot="1" x14ac:dyDescent="0.25">
      <c r="A17" s="189">
        <v>2021</v>
      </c>
      <c r="B17" s="26">
        <v>1488897475</v>
      </c>
      <c r="C17" s="190">
        <v>242332.4</v>
      </c>
      <c r="D17" s="191">
        <v>6144.0297500458046</v>
      </c>
      <c r="E17" s="192">
        <v>-2.0733345462709319E-2</v>
      </c>
      <c r="F17" s="193">
        <v>1.5913076640778396</v>
      </c>
      <c r="G17" s="26">
        <v>246863995</v>
      </c>
      <c r="H17" s="190">
        <v>73015.87</v>
      </c>
      <c r="I17" s="194">
        <v>3380.9635494311033</v>
      </c>
      <c r="J17" s="192">
        <v>-2.3112953635617235E-2</v>
      </c>
      <c r="K17" s="195">
        <v>1.100249573007583</v>
      </c>
      <c r="L17" s="26">
        <v>34271455</v>
      </c>
      <c r="M17" s="190">
        <v>23553.49</v>
      </c>
      <c r="N17" s="196">
        <v>1455.0478506582251</v>
      </c>
      <c r="O17" s="197">
        <v>0.12860445395989115</v>
      </c>
      <c r="P17" s="198">
        <v>1.3745835270414892</v>
      </c>
    </row>
    <row r="18" spans="1:18" ht="12.75" customHeight="1" x14ac:dyDescent="0.2">
      <c r="A18" s="33"/>
      <c r="B18" s="34"/>
      <c r="C18" s="34"/>
      <c r="D18" s="34"/>
      <c r="E18" s="199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0"/>
      <c r="D19" s="201">
        <v>9.9896697235529255E-2</v>
      </c>
      <c r="E19" s="199"/>
      <c r="F19" s="37"/>
      <c r="G19" s="202"/>
      <c r="H19" s="35"/>
      <c r="I19" s="201">
        <v>7.7028239333352372E-2</v>
      </c>
      <c r="J19" s="36"/>
      <c r="K19" s="37"/>
      <c r="L19" s="34"/>
      <c r="M19" s="35"/>
      <c r="N19" s="201">
        <v>9.033196673225595E-2</v>
      </c>
      <c r="O19" s="36"/>
      <c r="P19" s="37"/>
      <c r="Q19" s="203"/>
      <c r="R19" s="203"/>
    </row>
    <row r="20" spans="1:18" ht="12.75" customHeight="1" thickBot="1" x14ac:dyDescent="0.25">
      <c r="A20" s="33"/>
      <c r="B20" s="34"/>
      <c r="C20" s="34"/>
      <c r="D20" s="34"/>
      <c r="E20" s="199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3" t="s">
        <v>77</v>
      </c>
      <c r="D21" s="141"/>
      <c r="E21" s="3"/>
      <c r="F21" s="150"/>
      <c r="G21" s="2"/>
      <c r="H21" s="163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04" t="s">
        <v>71</v>
      </c>
      <c r="E22" s="10" t="s">
        <v>55</v>
      </c>
      <c r="F22" s="151" t="s">
        <v>8</v>
      </c>
      <c r="G22" s="63"/>
      <c r="H22" s="33"/>
      <c r="I22" s="204" t="s">
        <v>71</v>
      </c>
      <c r="J22" s="10" t="s">
        <v>55</v>
      </c>
      <c r="K22" s="151" t="s">
        <v>8</v>
      </c>
      <c r="L22" s="63"/>
      <c r="M22" s="7"/>
      <c r="N22" s="205" t="s">
        <v>71</v>
      </c>
      <c r="O22" s="10" t="s">
        <v>55</v>
      </c>
      <c r="P22" s="206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4" t="s">
        <v>73</v>
      </c>
      <c r="E23" s="10" t="s">
        <v>74</v>
      </c>
      <c r="F23" s="151" t="s">
        <v>75</v>
      </c>
      <c r="G23" s="9" t="s">
        <v>5</v>
      </c>
      <c r="H23" s="48" t="s">
        <v>72</v>
      </c>
      <c r="I23" s="204" t="s">
        <v>73</v>
      </c>
      <c r="J23" s="10" t="s">
        <v>74</v>
      </c>
      <c r="K23" s="151" t="s">
        <v>75</v>
      </c>
      <c r="L23" s="9" t="s">
        <v>5</v>
      </c>
      <c r="M23" s="48" t="s">
        <v>72</v>
      </c>
      <c r="N23" s="205" t="s">
        <v>73</v>
      </c>
      <c r="O23" s="10" t="s">
        <v>74</v>
      </c>
      <c r="P23" s="206" t="s">
        <v>75</v>
      </c>
    </row>
    <row r="24" spans="1:18" x14ac:dyDescent="0.2">
      <c r="A24" s="171">
        <v>2011</v>
      </c>
      <c r="B24" s="172">
        <v>295610</v>
      </c>
      <c r="C24" s="173">
        <v>2678.44</v>
      </c>
      <c r="D24" s="207">
        <v>110.36648198204925</v>
      </c>
      <c r="E24" s="175" t="s">
        <v>107</v>
      </c>
      <c r="F24" s="208"/>
      <c r="G24" s="172">
        <v>418770</v>
      </c>
      <c r="H24" s="173">
        <v>556.55999999999995</v>
      </c>
      <c r="I24" s="207">
        <v>752.42561448900392</v>
      </c>
      <c r="J24" s="175" t="s">
        <v>107</v>
      </c>
      <c r="K24" s="208"/>
      <c r="L24" s="172">
        <v>697230125</v>
      </c>
      <c r="M24" s="173">
        <v>343869.3</v>
      </c>
      <c r="N24" s="209">
        <v>2027.6021296463512</v>
      </c>
      <c r="O24" s="175" t="s">
        <v>107</v>
      </c>
      <c r="P24" s="210"/>
    </row>
    <row r="25" spans="1:18" x14ac:dyDescent="0.2">
      <c r="A25" s="182">
        <v>2012</v>
      </c>
      <c r="B25" s="16">
        <v>307390</v>
      </c>
      <c r="C25" s="148">
        <v>2796.31</v>
      </c>
      <c r="D25" s="211">
        <v>109.92701095372115</v>
      </c>
      <c r="E25" s="184">
        <v>-3.9819247695108972E-3</v>
      </c>
      <c r="F25" s="154">
        <v>-3.9819247695108972E-3</v>
      </c>
      <c r="G25" s="16">
        <v>409370</v>
      </c>
      <c r="H25" s="148">
        <v>547.95000000000005</v>
      </c>
      <c r="I25" s="211">
        <v>747.09371293001175</v>
      </c>
      <c r="J25" s="184">
        <v>-7.0862839546115605E-3</v>
      </c>
      <c r="K25" s="154">
        <v>-7.0862839546115605E-3</v>
      </c>
      <c r="L25" s="16">
        <v>850619805</v>
      </c>
      <c r="M25" s="148">
        <v>343831.99</v>
      </c>
      <c r="N25" s="212">
        <v>2473.940266581943</v>
      </c>
      <c r="O25" s="184">
        <v>0.22013102590962502</v>
      </c>
      <c r="P25" s="21">
        <v>0.22013102590962502</v>
      </c>
    </row>
    <row r="26" spans="1:18" x14ac:dyDescent="0.2">
      <c r="A26" s="182">
        <v>2013</v>
      </c>
      <c r="B26" s="16">
        <v>306560</v>
      </c>
      <c r="C26" s="148">
        <v>2787.98</v>
      </c>
      <c r="D26" s="211">
        <v>109.95774718613477</v>
      </c>
      <c r="E26" s="184">
        <v>2.7960582341819777E-4</v>
      </c>
      <c r="F26" s="154">
        <v>-3.7034323154466675E-3</v>
      </c>
      <c r="G26" s="16">
        <v>408580</v>
      </c>
      <c r="H26" s="148">
        <v>546.96</v>
      </c>
      <c r="I26" s="211">
        <v>747.00160889278914</v>
      </c>
      <c r="J26" s="184">
        <v>-1.2328311111251447E-4</v>
      </c>
      <c r="K26" s="154">
        <v>-7.2086934465919236E-3</v>
      </c>
      <c r="L26" s="16">
        <v>990792170</v>
      </c>
      <c r="M26" s="148">
        <v>343859.48</v>
      </c>
      <c r="N26" s="212">
        <v>2881.3868095188186</v>
      </c>
      <c r="O26" s="184">
        <v>0.16469538429875424</v>
      </c>
      <c r="P26" s="21">
        <v>0.42108097411664402</v>
      </c>
    </row>
    <row r="27" spans="1:18" x14ac:dyDescent="0.2">
      <c r="A27" s="182">
        <v>2014</v>
      </c>
      <c r="B27" s="16">
        <v>306750</v>
      </c>
      <c r="C27" s="148">
        <v>2790.01</v>
      </c>
      <c r="D27" s="211">
        <v>109.94584248801975</v>
      </c>
      <c r="E27" s="184">
        <v>-1.0826611511843381E-4</v>
      </c>
      <c r="F27" s="154">
        <v>-3.8112974743357039E-3</v>
      </c>
      <c r="G27" s="213">
        <v>395105</v>
      </c>
      <c r="H27" s="148">
        <v>508.61</v>
      </c>
      <c r="I27" s="211">
        <v>776.83293682782482</v>
      </c>
      <c r="J27" s="184">
        <v>3.9934757274822853E-2</v>
      </c>
      <c r="K27" s="154">
        <v>3.2438186405172674E-2</v>
      </c>
      <c r="L27" s="16">
        <v>990792170</v>
      </c>
      <c r="M27" s="148">
        <v>344074.93</v>
      </c>
      <c r="N27" s="212">
        <v>3800.4619371716503</v>
      </c>
      <c r="O27" s="184">
        <v>0.31896971438080335</v>
      </c>
      <c r="P27" s="21">
        <v>0.87436276654262368</v>
      </c>
    </row>
    <row r="28" spans="1:18" x14ac:dyDescent="0.2">
      <c r="A28" s="182">
        <v>2015</v>
      </c>
      <c r="B28" s="16">
        <v>319330</v>
      </c>
      <c r="C28" s="148">
        <v>2914.77</v>
      </c>
      <c r="D28" s="211">
        <v>109.55581400933865</v>
      </c>
      <c r="E28" s="184">
        <v>-3.5474600026244945E-3</v>
      </c>
      <c r="F28" s="154">
        <v>-7.3452370516118885E-3</v>
      </c>
      <c r="G28" s="16">
        <v>375745</v>
      </c>
      <c r="H28" s="148">
        <v>484.75</v>
      </c>
      <c r="I28" s="211">
        <v>775.13151108818977</v>
      </c>
      <c r="J28" s="184">
        <v>-2.1902080344105637E-3</v>
      </c>
      <c r="K28" s="154">
        <v>3.0176931994275798E-2</v>
      </c>
      <c r="L28" s="16">
        <v>1631507350</v>
      </c>
      <c r="M28" s="148">
        <v>344119.51</v>
      </c>
      <c r="N28" s="212">
        <v>4741.1068032730836</v>
      </c>
      <c r="O28" s="184">
        <v>0.2475080349841558</v>
      </c>
      <c r="P28" s="21">
        <v>1.3382826117370543</v>
      </c>
    </row>
    <row r="29" spans="1:18" x14ac:dyDescent="0.2">
      <c r="A29" s="182">
        <v>2016</v>
      </c>
      <c r="B29" s="16">
        <v>607470</v>
      </c>
      <c r="C29" s="148">
        <v>2969.57</v>
      </c>
      <c r="D29" s="211">
        <v>204.56497068599157</v>
      </c>
      <c r="E29" s="184">
        <v>0.86722149377261026</v>
      </c>
      <c r="F29" s="154">
        <v>0.85350630927298554</v>
      </c>
      <c r="G29" s="16">
        <v>357795</v>
      </c>
      <c r="H29" s="148">
        <v>455.85</v>
      </c>
      <c r="I29" s="211">
        <v>784.89634748272454</v>
      </c>
      <c r="J29" s="184">
        <v>1.2597651178993011E-2</v>
      </c>
      <c r="K29" s="154">
        <v>4.3154741636184886E-2</v>
      </c>
      <c r="L29" s="16">
        <v>1786986490</v>
      </c>
      <c r="M29" s="148">
        <v>343933.7</v>
      </c>
      <c r="N29" s="212">
        <v>5195.7295548531592</v>
      </c>
      <c r="O29" s="184">
        <v>9.5889582421180841E-2</v>
      </c>
      <c r="P29" s="21">
        <v>1.5624995549592287</v>
      </c>
    </row>
    <row r="30" spans="1:18" x14ac:dyDescent="0.2">
      <c r="A30" s="182">
        <v>2017</v>
      </c>
      <c r="B30" s="16">
        <v>618375</v>
      </c>
      <c r="C30" s="148">
        <v>3035.1</v>
      </c>
      <c r="D30" s="211">
        <v>203.74122763665119</v>
      </c>
      <c r="E30" s="184">
        <v>-4.0268040348160564E-3</v>
      </c>
      <c r="F30" s="154">
        <v>0.84604260258824804</v>
      </c>
      <c r="G30" s="16">
        <v>370895</v>
      </c>
      <c r="H30" s="148">
        <v>491.25</v>
      </c>
      <c r="I30" s="211">
        <v>755.00254452926208</v>
      </c>
      <c r="J30" s="184">
        <v>-3.8086306617856204E-2</v>
      </c>
      <c r="K30" s="154">
        <v>3.4248302963585803E-3</v>
      </c>
      <c r="L30" s="16">
        <v>2041976580</v>
      </c>
      <c r="M30" s="148">
        <v>344135.49</v>
      </c>
      <c r="N30" s="212">
        <v>5933.6413689852216</v>
      </c>
      <c r="O30" s="184">
        <v>0.14202275278989518</v>
      </c>
      <c r="P30" s="21">
        <v>1.9264327957774197</v>
      </c>
    </row>
    <row r="31" spans="1:18" x14ac:dyDescent="0.2">
      <c r="A31" s="182">
        <v>2018</v>
      </c>
      <c r="B31" s="16">
        <v>595980</v>
      </c>
      <c r="C31" s="148">
        <v>2942.28</v>
      </c>
      <c r="D31" s="211">
        <v>202.55720053835799</v>
      </c>
      <c r="E31" s="184">
        <v>-5.8114261508464774E-3</v>
      </c>
      <c r="F31" s="154">
        <v>0.83531446233199003</v>
      </c>
      <c r="G31" s="16">
        <v>369975</v>
      </c>
      <c r="H31" s="148">
        <v>490.1</v>
      </c>
      <c r="I31" s="214">
        <v>754.89695980412159</v>
      </c>
      <c r="J31" s="184">
        <v>-1.3984684674979428E-4</v>
      </c>
      <c r="K31" s="154">
        <v>3.2845044978911868E-3</v>
      </c>
      <c r="L31" s="16">
        <v>2040659150</v>
      </c>
      <c r="M31" s="148">
        <v>343335.93</v>
      </c>
      <c r="N31" s="212">
        <v>5943.6224749329322</v>
      </c>
      <c r="O31" s="184">
        <v>1.6821215383661758E-3</v>
      </c>
      <c r="P31" s="21">
        <v>1.9313554114137779</v>
      </c>
    </row>
    <row r="32" spans="1:18" x14ac:dyDescent="0.2">
      <c r="A32" s="182">
        <v>2019</v>
      </c>
      <c r="B32" s="16">
        <v>594520</v>
      </c>
      <c r="C32" s="148">
        <v>2935.47</v>
      </c>
      <c r="D32" s="211">
        <v>202.5297482174916</v>
      </c>
      <c r="E32" s="184">
        <v>-1.3552873357957634E-4</v>
      </c>
      <c r="F32" s="154">
        <v>0.83506572448718996</v>
      </c>
      <c r="G32" s="16">
        <v>370225</v>
      </c>
      <c r="H32" s="148">
        <v>490.41</v>
      </c>
      <c r="I32" s="211">
        <v>754.92954874492773</v>
      </c>
      <c r="J32" s="184">
        <v>4.3170051730757802E-5</v>
      </c>
      <c r="K32" s="154">
        <v>3.3278163418510288E-3</v>
      </c>
      <c r="L32" s="16">
        <v>1947915750</v>
      </c>
      <c r="M32" s="148">
        <v>343286.66</v>
      </c>
      <c r="N32" s="212">
        <v>5674.3123953607756</v>
      </c>
      <c r="O32" s="184">
        <v>-4.5310764724368791E-2</v>
      </c>
      <c r="P32" s="21">
        <v>1.798533456043703</v>
      </c>
    </row>
    <row r="33" spans="1:16" x14ac:dyDescent="0.2">
      <c r="A33" s="182">
        <v>2020</v>
      </c>
      <c r="B33" s="16">
        <v>1550300</v>
      </c>
      <c r="C33" s="148">
        <v>3778.95</v>
      </c>
      <c r="D33" s="211">
        <v>410.24623241905823</v>
      </c>
      <c r="E33" s="184">
        <v>1.0256097488380083</v>
      </c>
      <c r="F33" s="154">
        <v>2.7171270212797345</v>
      </c>
      <c r="G33" s="16">
        <v>284330</v>
      </c>
      <c r="H33" s="148">
        <v>383.93</v>
      </c>
      <c r="I33" s="211">
        <v>740.57770947829033</v>
      </c>
      <c r="J33" s="184">
        <v>-1.9010832587620086E-2</v>
      </c>
      <c r="K33" s="154">
        <v>-1.5746280805126335E-2</v>
      </c>
      <c r="L33" s="16">
        <v>1809241605</v>
      </c>
      <c r="M33" s="148">
        <v>343201.74</v>
      </c>
      <c r="N33" s="212">
        <v>5271.6562713230996</v>
      </c>
      <c r="O33" s="184">
        <v>-7.0961218907665519E-2</v>
      </c>
      <c r="P33" s="21">
        <v>1.5999461108489599</v>
      </c>
    </row>
    <row r="34" spans="1:16" ht="13.5" thickBot="1" x14ac:dyDescent="0.25">
      <c r="A34" s="189">
        <v>2021</v>
      </c>
      <c r="B34" s="215">
        <v>1541680</v>
      </c>
      <c r="C34" s="190">
        <v>3777.27</v>
      </c>
      <c r="D34" s="216">
        <v>408.14662441392858</v>
      </c>
      <c r="E34" s="192">
        <v>-5.1179214803487721E-3</v>
      </c>
      <c r="F34" s="217">
        <v>2.6981030570523421</v>
      </c>
      <c r="G34" s="26">
        <v>707110</v>
      </c>
      <c r="H34" s="190">
        <v>592.52</v>
      </c>
      <c r="I34" s="216">
        <v>1193.3943158036859</v>
      </c>
      <c r="J34" s="192">
        <v>0.61143699105444071</v>
      </c>
      <c r="K34" s="217">
        <v>0.58606285169352956</v>
      </c>
      <c r="L34" s="26">
        <v>1772281715</v>
      </c>
      <c r="M34" s="190">
        <v>343271.55</v>
      </c>
      <c r="N34" s="218">
        <v>5162.9146516802803</v>
      </c>
      <c r="O34" s="192">
        <v>-2.0627600519850853E-2</v>
      </c>
      <c r="P34" s="219">
        <v>1.5463154611012278</v>
      </c>
    </row>
    <row r="35" spans="1:16" ht="12.75" customHeight="1" x14ac:dyDescent="0.2">
      <c r="A35" s="33"/>
      <c r="B35" s="34"/>
      <c r="C35" s="34"/>
      <c r="D35" s="34"/>
      <c r="E35" s="199"/>
      <c r="F35" s="37"/>
      <c r="G35" s="34"/>
      <c r="H35" s="34"/>
      <c r="I35" s="34"/>
      <c r="J35" s="199"/>
      <c r="K35" s="37"/>
      <c r="L35" s="34"/>
      <c r="M35" s="34"/>
      <c r="N35" s="34"/>
      <c r="O35" s="199"/>
      <c r="P35" s="37"/>
    </row>
    <row r="36" spans="1:16" x14ac:dyDescent="0.2">
      <c r="A36" s="38"/>
      <c r="B36" s="220">
        <v>30</v>
      </c>
      <c r="C36" s="48"/>
      <c r="D36" s="48"/>
      <c r="F36" s="37"/>
      <c r="G36" s="221"/>
      <c r="H36" s="200"/>
      <c r="I36" s="203"/>
      <c r="K36" s="38" t="s">
        <v>76</v>
      </c>
      <c r="L36" s="34"/>
      <c r="M36" s="34"/>
      <c r="N36" s="201">
        <v>9.7971887847937672E-2</v>
      </c>
      <c r="O36" s="199"/>
      <c r="P36" s="37"/>
    </row>
    <row r="37" spans="1:16" x14ac:dyDescent="0.2">
      <c r="B37" s="222" t="s">
        <v>106</v>
      </c>
      <c r="C37" s="223"/>
      <c r="D37" s="45"/>
      <c r="E37" s="224"/>
    </row>
    <row r="38" spans="1:16" ht="9.9499999999999993" customHeight="1" x14ac:dyDescent="0.2">
      <c r="G38" s="225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772D0-A79C-4194-8F92-129473DE7E6F}">
  <sheetPr>
    <pageSetUpPr fitToPage="1"/>
  </sheetPr>
  <dimension ref="A1:O67"/>
  <sheetViews>
    <sheetView topLeftCell="A39" zoomScaleNormal="100" workbookViewId="0">
      <selection activeCell="B44" sqref="B4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8" customFormat="1" ht="15.75" x14ac:dyDescent="0.25">
      <c r="A1" s="226" t="s">
        <v>83</v>
      </c>
      <c r="B1" s="227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</row>
    <row r="2" spans="1:15" s="228" customFormat="1" ht="6" customHeight="1" x14ac:dyDescent="0.25">
      <c r="A2" s="226"/>
      <c r="B2" s="227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</row>
    <row r="3" spans="1:15" ht="12.75" customHeight="1" x14ac:dyDescent="0.2">
      <c r="A3" s="229" t="s">
        <v>84</v>
      </c>
      <c r="B3" s="230" t="s">
        <v>85</v>
      </c>
      <c r="C3" s="231" t="s">
        <v>86</v>
      </c>
      <c r="D3" s="231" t="s">
        <v>87</v>
      </c>
      <c r="E3" s="231" t="s">
        <v>88</v>
      </c>
      <c r="F3" s="231" t="s">
        <v>89</v>
      </c>
      <c r="G3" s="231" t="s">
        <v>90</v>
      </c>
      <c r="H3" s="231" t="s">
        <v>91</v>
      </c>
      <c r="I3" s="231" t="s">
        <v>92</v>
      </c>
      <c r="J3" s="231" t="s">
        <v>93</v>
      </c>
      <c r="K3" s="231" t="s">
        <v>94</v>
      </c>
      <c r="L3" s="231" t="s">
        <v>95</v>
      </c>
      <c r="M3" s="231" t="s">
        <v>96</v>
      </c>
      <c r="N3" s="231" t="s">
        <v>35</v>
      </c>
    </row>
    <row r="4" spans="1:15" ht="12.75" customHeight="1" x14ac:dyDescent="0.2">
      <c r="A4" s="232">
        <v>5551</v>
      </c>
      <c r="B4" s="233" t="s">
        <v>106</v>
      </c>
      <c r="C4" s="232">
        <v>115411202</v>
      </c>
      <c r="D4" s="232">
        <v>25334326</v>
      </c>
      <c r="E4" s="232">
        <v>22572128</v>
      </c>
      <c r="F4" s="232">
        <v>232296760</v>
      </c>
      <c r="G4" s="232">
        <v>77898762</v>
      </c>
      <c r="H4" s="232">
        <v>44500970</v>
      </c>
      <c r="I4" s="232">
        <v>0</v>
      </c>
      <c r="J4" s="232">
        <v>1773002620</v>
      </c>
      <c r="K4" s="232">
        <v>27653150</v>
      </c>
      <c r="L4" s="232">
        <v>58385008</v>
      </c>
      <c r="M4" s="232">
        <v>0</v>
      </c>
      <c r="N4" s="232">
        <v>2377054926</v>
      </c>
      <c r="O4" s="22"/>
    </row>
    <row r="5" spans="1:15" x14ac:dyDescent="0.2">
      <c r="A5" s="234" t="s">
        <v>97</v>
      </c>
      <c r="B5" s="235"/>
      <c r="C5" s="236">
        <v>4.8552181414759615E-2</v>
      </c>
      <c r="D5" s="236">
        <v>1.0657863107366834E-2</v>
      </c>
      <c r="E5" s="236">
        <v>9.4958377920123828E-3</v>
      </c>
      <c r="F5" s="236">
        <v>9.7724607647539069E-2</v>
      </c>
      <c r="G5" s="236">
        <v>3.2771124111584789E-2</v>
      </c>
      <c r="H5" s="236">
        <v>1.8721052472642781E-2</v>
      </c>
      <c r="I5" s="236" t="s">
        <v>107</v>
      </c>
      <c r="J5" s="236">
        <v>0.74588205792262796</v>
      </c>
      <c r="K5" s="236">
        <v>1.1633366018400535E-2</v>
      </c>
      <c r="L5" s="236">
        <v>2.4561909513066086E-2</v>
      </c>
      <c r="M5" s="236" t="s">
        <v>107</v>
      </c>
      <c r="N5" s="236">
        <v>1</v>
      </c>
    </row>
    <row r="6" spans="1:15" ht="6" customHeight="1" x14ac:dyDescent="0.2">
      <c r="A6" s="33"/>
      <c r="B6" s="237"/>
      <c r="C6" s="237"/>
      <c r="D6" s="237"/>
      <c r="E6" s="237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9" t="s">
        <v>84</v>
      </c>
      <c r="B7" s="238" t="s">
        <v>98</v>
      </c>
      <c r="C7" s="231" t="s">
        <v>86</v>
      </c>
      <c r="D7" s="231" t="s">
        <v>87</v>
      </c>
      <c r="E7" s="231" t="s">
        <v>99</v>
      </c>
      <c r="F7" s="231" t="s">
        <v>89</v>
      </c>
      <c r="G7" s="231" t="s">
        <v>90</v>
      </c>
      <c r="H7" s="231" t="s">
        <v>91</v>
      </c>
      <c r="I7" s="231" t="s">
        <v>92</v>
      </c>
      <c r="J7" s="231" t="s">
        <v>93</v>
      </c>
      <c r="K7" s="231" t="s">
        <v>94</v>
      </c>
      <c r="L7" s="231" t="s">
        <v>95</v>
      </c>
      <c r="M7" s="231" t="s">
        <v>96</v>
      </c>
      <c r="N7" s="239" t="s">
        <v>35</v>
      </c>
    </row>
    <row r="8" spans="1:15" x14ac:dyDescent="0.2">
      <c r="A8" s="240">
        <v>591</v>
      </c>
      <c r="B8" s="240" t="s">
        <v>108</v>
      </c>
      <c r="C8" s="240">
        <v>4500761</v>
      </c>
      <c r="D8" s="240">
        <v>811746</v>
      </c>
      <c r="E8" s="240">
        <v>1056676</v>
      </c>
      <c r="F8" s="240">
        <v>22776265</v>
      </c>
      <c r="G8" s="240">
        <v>6181705</v>
      </c>
      <c r="H8" s="240">
        <v>0</v>
      </c>
      <c r="I8" s="240">
        <v>0</v>
      </c>
      <c r="J8" s="240">
        <v>122250</v>
      </c>
      <c r="K8" s="240">
        <v>18000</v>
      </c>
      <c r="L8" s="240">
        <v>6435</v>
      </c>
      <c r="M8" s="240">
        <v>0</v>
      </c>
      <c r="N8" s="240">
        <v>35473838</v>
      </c>
      <c r="O8" s="22"/>
    </row>
    <row r="9" spans="1:15" s="243" customFormat="1" x14ac:dyDescent="0.2">
      <c r="A9" s="241">
        <v>0.10646730318861466</v>
      </c>
      <c r="B9" s="242" t="s">
        <v>100</v>
      </c>
      <c r="C9" s="241">
        <v>3.8997609608121056E-2</v>
      </c>
      <c r="D9" s="241">
        <v>3.2041349748163812E-2</v>
      </c>
      <c r="E9" s="241">
        <v>4.6813308873669329E-2</v>
      </c>
      <c r="F9" s="241">
        <v>9.8048138940896118E-2</v>
      </c>
      <c r="G9" s="241">
        <v>7.9355625703011815E-2</v>
      </c>
      <c r="H9" s="241" t="s">
        <v>109</v>
      </c>
      <c r="I9" s="241" t="s">
        <v>109</v>
      </c>
      <c r="J9" s="241">
        <v>6.8950828735944001E-5</v>
      </c>
      <c r="K9" s="241">
        <v>6.5092041955437262E-4</v>
      </c>
      <c r="L9" s="241">
        <v>1.1021665013730923E-4</v>
      </c>
      <c r="M9" s="241" t="s">
        <v>109</v>
      </c>
      <c r="N9" s="241">
        <v>1.4923440603744804E-2</v>
      </c>
    </row>
    <row r="10" spans="1:15" s="243" customFormat="1" x14ac:dyDescent="0.2">
      <c r="A10" s="244"/>
      <c r="B10" s="242" t="s">
        <v>101</v>
      </c>
      <c r="C10" s="241">
        <v>0.12687550188395177</v>
      </c>
      <c r="D10" s="241">
        <v>2.2882948273034342E-2</v>
      </c>
      <c r="E10" s="241">
        <v>2.97874732359098E-2</v>
      </c>
      <c r="F10" s="241">
        <v>0.64205809926740942</v>
      </c>
      <c r="G10" s="241">
        <v>0.17426095817430298</v>
      </c>
      <c r="H10" s="241" t="s">
        <v>109</v>
      </c>
      <c r="I10" s="241" t="s">
        <v>109</v>
      </c>
      <c r="J10" s="241">
        <v>3.446201676852671E-3</v>
      </c>
      <c r="K10" s="241">
        <v>5.0741619781879813E-4</v>
      </c>
      <c r="L10" s="241">
        <v>1.8140129072022034E-4</v>
      </c>
      <c r="M10" s="241" t="s">
        <v>109</v>
      </c>
      <c r="N10" s="241">
        <v>1</v>
      </c>
    </row>
    <row r="11" spans="1:15" x14ac:dyDescent="0.2">
      <c r="A11" s="240">
        <v>560</v>
      </c>
      <c r="B11" s="240" t="s">
        <v>110</v>
      </c>
      <c r="C11" s="240">
        <v>35661435</v>
      </c>
      <c r="D11" s="240">
        <v>1073573</v>
      </c>
      <c r="E11" s="240">
        <v>2086125</v>
      </c>
      <c r="F11" s="240">
        <v>15474695</v>
      </c>
      <c r="G11" s="240">
        <v>6075865</v>
      </c>
      <c r="H11" s="240">
        <v>33315975</v>
      </c>
      <c r="I11" s="240">
        <v>0</v>
      </c>
      <c r="J11" s="240">
        <v>308075</v>
      </c>
      <c r="K11" s="240">
        <v>0</v>
      </c>
      <c r="L11" s="240">
        <v>15160</v>
      </c>
      <c r="M11" s="240">
        <v>0</v>
      </c>
      <c r="N11" s="240">
        <v>94010903</v>
      </c>
      <c r="O11" s="22"/>
    </row>
    <row r="12" spans="1:15" x14ac:dyDescent="0.2">
      <c r="A12" s="241">
        <v>0.10088272383354351</v>
      </c>
      <c r="B12" s="242" t="s">
        <v>100</v>
      </c>
      <c r="C12" s="241">
        <v>0.30899457229463739</v>
      </c>
      <c r="D12" s="241">
        <v>4.2376221100178468E-2</v>
      </c>
      <c r="E12" s="241">
        <v>9.2420395631284735E-2</v>
      </c>
      <c r="F12" s="241">
        <v>6.6616060422022241E-2</v>
      </c>
      <c r="G12" s="241">
        <v>7.7996939155464365E-2</v>
      </c>
      <c r="H12" s="241">
        <v>0.74865727645936708</v>
      </c>
      <c r="I12" s="241" t="s">
        <v>109</v>
      </c>
      <c r="J12" s="241">
        <v>1.737589084893738E-4</v>
      </c>
      <c r="K12" s="241" t="s">
        <v>109</v>
      </c>
      <c r="L12" s="241">
        <v>2.5965569791477975E-4</v>
      </c>
      <c r="M12" s="241" t="s">
        <v>109</v>
      </c>
      <c r="N12" s="241">
        <v>3.9549318769085941E-2</v>
      </c>
    </row>
    <row r="13" spans="1:15" x14ac:dyDescent="0.2">
      <c r="A13" s="245"/>
      <c r="B13" s="242" t="s">
        <v>101</v>
      </c>
      <c r="C13" s="241">
        <v>0.37933296949610196</v>
      </c>
      <c r="D13" s="241">
        <v>1.1419664802070883E-2</v>
      </c>
      <c r="E13" s="241">
        <v>2.2190245316545891E-2</v>
      </c>
      <c r="F13" s="241">
        <v>0.16460532242733592</v>
      </c>
      <c r="G13" s="241">
        <v>6.4629365383289644E-2</v>
      </c>
      <c r="H13" s="241">
        <v>0.35438416116479599</v>
      </c>
      <c r="I13" s="241" t="s">
        <v>109</v>
      </c>
      <c r="J13" s="241">
        <v>3.2770135183149982E-3</v>
      </c>
      <c r="K13" s="241" t="s">
        <v>109</v>
      </c>
      <c r="L13" s="241">
        <v>1.6125789154477113E-4</v>
      </c>
      <c r="M13" s="241" t="s">
        <v>109</v>
      </c>
      <c r="N13" s="241">
        <v>1</v>
      </c>
    </row>
    <row r="14" spans="1:15" x14ac:dyDescent="0.2">
      <c r="A14" s="240">
        <v>2217</v>
      </c>
      <c r="B14" s="240" t="s">
        <v>111</v>
      </c>
      <c r="C14" s="240">
        <v>5496338</v>
      </c>
      <c r="D14" s="240">
        <v>1782004</v>
      </c>
      <c r="E14" s="240">
        <v>137830</v>
      </c>
      <c r="F14" s="240">
        <v>91335330</v>
      </c>
      <c r="G14" s="240">
        <v>25109532</v>
      </c>
      <c r="H14" s="240">
        <v>7499985</v>
      </c>
      <c r="I14" s="240">
        <v>0</v>
      </c>
      <c r="J14" s="240">
        <v>400325</v>
      </c>
      <c r="K14" s="240">
        <v>330230</v>
      </c>
      <c r="L14" s="240">
        <v>0</v>
      </c>
      <c r="M14" s="240">
        <v>0</v>
      </c>
      <c r="N14" s="240">
        <v>132091574</v>
      </c>
      <c r="O14" s="22"/>
    </row>
    <row r="15" spans="1:15" x14ac:dyDescent="0.2">
      <c r="A15" s="241">
        <v>0.39938749774815346</v>
      </c>
      <c r="B15" s="242" t="s">
        <v>100</v>
      </c>
      <c r="C15" s="241">
        <v>4.7623955948400916E-2</v>
      </c>
      <c r="D15" s="241">
        <v>7.0339506959845699E-2</v>
      </c>
      <c r="E15" s="241">
        <v>6.1062031900581109E-3</v>
      </c>
      <c r="F15" s="241">
        <v>0.39318383088941922</v>
      </c>
      <c r="G15" s="241">
        <v>0.3223354435337496</v>
      </c>
      <c r="H15" s="241">
        <v>0.16853531507290739</v>
      </c>
      <c r="I15" s="241" t="s">
        <v>109</v>
      </c>
      <c r="J15" s="241">
        <v>2.2578928845576099E-4</v>
      </c>
      <c r="K15" s="241">
        <v>1.1941858341635582E-2</v>
      </c>
      <c r="L15" s="241" t="s">
        <v>109</v>
      </c>
      <c r="M15" s="241" t="s">
        <v>109</v>
      </c>
      <c r="N15" s="241">
        <v>5.5569424397894626E-2</v>
      </c>
    </row>
    <row r="16" spans="1:15" x14ac:dyDescent="0.2">
      <c r="A16" s="245"/>
      <c r="B16" s="242" t="s">
        <v>101</v>
      </c>
      <c r="C16" s="241">
        <v>4.1610057580205681E-2</v>
      </c>
      <c r="D16" s="241">
        <v>1.3490671252051247E-2</v>
      </c>
      <c r="E16" s="241">
        <v>1.0434427861386526E-3</v>
      </c>
      <c r="F16" s="241">
        <v>0.69145462677278724</v>
      </c>
      <c r="G16" s="241">
        <v>0.19009185249015201</v>
      </c>
      <c r="H16" s="241">
        <v>5.6778678403817034E-2</v>
      </c>
      <c r="I16" s="241" t="s">
        <v>109</v>
      </c>
      <c r="J16" s="241">
        <v>3.0306626522597119E-3</v>
      </c>
      <c r="K16" s="241">
        <v>2.5000080625884585E-3</v>
      </c>
      <c r="L16" s="241" t="s">
        <v>109</v>
      </c>
      <c r="M16" s="241" t="s">
        <v>109</v>
      </c>
      <c r="N16" s="241">
        <v>1</v>
      </c>
    </row>
    <row r="17" spans="1:15" x14ac:dyDescent="0.2">
      <c r="A17" s="240">
        <v>126</v>
      </c>
      <c r="B17" s="240" t="s">
        <v>112</v>
      </c>
      <c r="C17" s="240">
        <v>82600</v>
      </c>
      <c r="D17" s="240">
        <v>335226</v>
      </c>
      <c r="E17" s="240">
        <v>627391</v>
      </c>
      <c r="F17" s="240">
        <v>3503930</v>
      </c>
      <c r="G17" s="240">
        <v>2902315</v>
      </c>
      <c r="H17" s="240">
        <v>0</v>
      </c>
      <c r="I17" s="240">
        <v>0</v>
      </c>
      <c r="J17" s="240">
        <v>211815</v>
      </c>
      <c r="K17" s="240">
        <v>0</v>
      </c>
      <c r="L17" s="240">
        <v>40670</v>
      </c>
      <c r="M17" s="240">
        <v>0</v>
      </c>
      <c r="N17" s="240">
        <v>7703947</v>
      </c>
      <c r="O17" s="22"/>
    </row>
    <row r="18" spans="1:15" x14ac:dyDescent="0.2">
      <c r="A18" s="241">
        <v>2.269861286254729E-2</v>
      </c>
      <c r="B18" s="242" t="s">
        <v>100</v>
      </c>
      <c r="C18" s="241">
        <v>7.1570175657645438E-4</v>
      </c>
      <c r="D18" s="241">
        <v>1.3232086774284028E-2</v>
      </c>
      <c r="E18" s="241">
        <v>2.7794942506085382E-2</v>
      </c>
      <c r="F18" s="241">
        <v>1.5083852224198047E-2</v>
      </c>
      <c r="G18" s="241">
        <v>3.7257524066942167E-2</v>
      </c>
      <c r="H18" s="241" t="s">
        <v>109</v>
      </c>
      <c r="I18" s="241" t="s">
        <v>109</v>
      </c>
      <c r="J18" s="241">
        <v>1.1946682853745586E-4</v>
      </c>
      <c r="K18" s="241" t="s">
        <v>109</v>
      </c>
      <c r="L18" s="241">
        <v>6.9658293101544145E-4</v>
      </c>
      <c r="M18" s="241" t="s">
        <v>109</v>
      </c>
      <c r="N18" s="241">
        <v>3.2409629730196653E-3</v>
      </c>
    </row>
    <row r="19" spans="1:15" x14ac:dyDescent="0.2">
      <c r="A19" s="245"/>
      <c r="B19" s="242" t="s">
        <v>101</v>
      </c>
      <c r="C19" s="241">
        <v>1.0721776772347992E-2</v>
      </c>
      <c r="D19" s="241">
        <v>4.3513539228657729E-2</v>
      </c>
      <c r="E19" s="241">
        <v>8.1437605944069971E-2</v>
      </c>
      <c r="F19" s="241">
        <v>0.4548227032195315</v>
      </c>
      <c r="G19" s="241">
        <v>0.37673091468567993</v>
      </c>
      <c r="H19" s="241" t="s">
        <v>109</v>
      </c>
      <c r="I19" s="241" t="s">
        <v>109</v>
      </c>
      <c r="J19" s="241">
        <v>2.7494348027056779E-2</v>
      </c>
      <c r="K19" s="241" t="s">
        <v>109</v>
      </c>
      <c r="L19" s="241">
        <v>5.2791121226560883E-3</v>
      </c>
      <c r="M19" s="241" t="s">
        <v>109</v>
      </c>
      <c r="N19" s="241">
        <v>1</v>
      </c>
    </row>
    <row r="20" spans="1:15" x14ac:dyDescent="0.2">
      <c r="A20" s="240">
        <v>285</v>
      </c>
      <c r="B20" s="240" t="s">
        <v>113</v>
      </c>
      <c r="C20" s="240">
        <v>538511</v>
      </c>
      <c r="D20" s="240">
        <v>257066</v>
      </c>
      <c r="E20" s="240">
        <v>19915</v>
      </c>
      <c r="F20" s="240">
        <v>8208330</v>
      </c>
      <c r="G20" s="240">
        <v>6877410</v>
      </c>
      <c r="H20" s="240">
        <v>0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15901232</v>
      </c>
      <c r="O20" s="22"/>
    </row>
    <row r="21" spans="1:15" x14ac:dyDescent="0.2">
      <c r="A21" s="241">
        <v>5.1342100522428394E-2</v>
      </c>
      <c r="B21" s="242" t="s">
        <v>100</v>
      </c>
      <c r="C21" s="241">
        <v>4.6660202014012471E-3</v>
      </c>
      <c r="D21" s="241">
        <v>1.0146944505253466E-2</v>
      </c>
      <c r="E21" s="241">
        <v>8.822827869840185E-4</v>
      </c>
      <c r="F21" s="241">
        <v>3.5335533737104213E-2</v>
      </c>
      <c r="G21" s="241">
        <v>8.8286512178460549E-2</v>
      </c>
      <c r="H21" s="241" t="s">
        <v>109</v>
      </c>
      <c r="I21" s="241" t="s">
        <v>109</v>
      </c>
      <c r="J21" s="241" t="s">
        <v>109</v>
      </c>
      <c r="K21" s="241" t="s">
        <v>109</v>
      </c>
      <c r="L21" s="241" t="s">
        <v>109</v>
      </c>
      <c r="M21" s="241" t="s">
        <v>109</v>
      </c>
      <c r="N21" s="241">
        <v>6.6894676374844525E-3</v>
      </c>
      <c r="O21" s="22"/>
    </row>
    <row r="22" spans="1:15" x14ac:dyDescent="0.2">
      <c r="A22" s="245"/>
      <c r="B22" s="242" t="s">
        <v>101</v>
      </c>
      <c r="C22" s="241">
        <v>3.3865992270284466E-2</v>
      </c>
      <c r="D22" s="241">
        <v>1.6166420312589615E-2</v>
      </c>
      <c r="E22" s="241">
        <v>1.252418680514818E-3</v>
      </c>
      <c r="F22" s="241">
        <v>0.51620717187196563</v>
      </c>
      <c r="G22" s="241">
        <v>0.43250799686464547</v>
      </c>
      <c r="H22" s="241" t="s">
        <v>109</v>
      </c>
      <c r="I22" s="241" t="s">
        <v>109</v>
      </c>
      <c r="J22" s="241" t="s">
        <v>109</v>
      </c>
      <c r="K22" s="241" t="s">
        <v>109</v>
      </c>
      <c r="L22" s="241" t="s">
        <v>109</v>
      </c>
      <c r="M22" s="241" t="s">
        <v>109</v>
      </c>
      <c r="N22" s="241">
        <v>1</v>
      </c>
    </row>
    <row r="23" spans="1:15" ht="14.25" customHeight="1" x14ac:dyDescent="0.2">
      <c r="A23" s="240">
        <v>115</v>
      </c>
      <c r="B23" s="240" t="s">
        <v>114</v>
      </c>
      <c r="C23" s="240">
        <v>9400</v>
      </c>
      <c r="D23" s="240">
        <v>240969</v>
      </c>
      <c r="E23" s="240">
        <v>6679</v>
      </c>
      <c r="F23" s="240">
        <v>1523520</v>
      </c>
      <c r="G23" s="240">
        <v>4069630</v>
      </c>
      <c r="H23" s="240">
        <v>0</v>
      </c>
      <c r="I23" s="240">
        <v>0</v>
      </c>
      <c r="J23" s="240">
        <v>32275</v>
      </c>
      <c r="K23" s="240">
        <v>0</v>
      </c>
      <c r="L23" s="240">
        <v>0</v>
      </c>
      <c r="M23" s="240">
        <v>0</v>
      </c>
      <c r="N23" s="240">
        <v>5882473</v>
      </c>
      <c r="O23" s="22"/>
    </row>
    <row r="24" spans="1:15" x14ac:dyDescent="0.2">
      <c r="A24" s="241">
        <v>2.0716987930102685E-2</v>
      </c>
      <c r="B24" s="242" t="s">
        <v>100</v>
      </c>
      <c r="C24" s="241">
        <v>8.1447899658821678E-5</v>
      </c>
      <c r="D24" s="241">
        <v>9.5115615074977712E-3</v>
      </c>
      <c r="E24" s="241">
        <v>2.9589589426393473E-4</v>
      </c>
      <c r="F24" s="241">
        <v>6.5585073162449615E-3</v>
      </c>
      <c r="G24" s="241">
        <v>5.2242550401507021E-2</v>
      </c>
      <c r="H24" s="241" t="s">
        <v>109</v>
      </c>
      <c r="I24" s="241" t="s">
        <v>109</v>
      </c>
      <c r="J24" s="241">
        <v>1.8203582801248201E-5</v>
      </c>
      <c r="K24" s="241" t="s">
        <v>109</v>
      </c>
      <c r="L24" s="241" t="s">
        <v>109</v>
      </c>
      <c r="M24" s="241" t="s">
        <v>109</v>
      </c>
      <c r="N24" s="241">
        <v>2.4746895562479739E-3</v>
      </c>
    </row>
    <row r="25" spans="1:15" x14ac:dyDescent="0.2">
      <c r="A25" s="245"/>
      <c r="B25" s="242" t="s">
        <v>101</v>
      </c>
      <c r="C25" s="241">
        <v>1.5979673854856623E-3</v>
      </c>
      <c r="D25" s="241">
        <v>4.0963893926924955E-2</v>
      </c>
      <c r="E25" s="241">
        <v>1.1354068263466743E-3</v>
      </c>
      <c r="F25" s="241">
        <v>0.25899311395054425</v>
      </c>
      <c r="G25" s="241">
        <v>0.69182297989298036</v>
      </c>
      <c r="H25" s="241" t="s">
        <v>109</v>
      </c>
      <c r="I25" s="241" t="s">
        <v>109</v>
      </c>
      <c r="J25" s="241">
        <v>5.4866380177180582E-3</v>
      </c>
      <c r="K25" s="241" t="s">
        <v>109</v>
      </c>
      <c r="L25" s="241" t="s">
        <v>109</v>
      </c>
      <c r="M25" s="241" t="s">
        <v>109</v>
      </c>
      <c r="N25" s="241">
        <v>1</v>
      </c>
    </row>
    <row r="26" spans="1:15" x14ac:dyDescent="0.2">
      <c r="A26" s="240">
        <v>341</v>
      </c>
      <c r="B26" s="240" t="s">
        <v>115</v>
      </c>
      <c r="C26" s="240">
        <v>275954</v>
      </c>
      <c r="D26" s="240">
        <v>274626</v>
      </c>
      <c r="E26" s="240">
        <v>8828</v>
      </c>
      <c r="F26" s="240">
        <v>14306125</v>
      </c>
      <c r="G26" s="240">
        <v>2791465</v>
      </c>
      <c r="H26" s="240">
        <v>189455</v>
      </c>
      <c r="I26" s="240">
        <v>0</v>
      </c>
      <c r="J26" s="240">
        <v>27470</v>
      </c>
      <c r="K26" s="240">
        <v>0</v>
      </c>
      <c r="L26" s="240">
        <v>0</v>
      </c>
      <c r="M26" s="240">
        <v>0</v>
      </c>
      <c r="N26" s="240">
        <v>17873923</v>
      </c>
      <c r="O26" s="22"/>
    </row>
    <row r="27" spans="1:15" x14ac:dyDescent="0.2">
      <c r="A27" s="241">
        <v>6.1430372905782744E-2</v>
      </c>
      <c r="B27" s="242" t="s">
        <v>100</v>
      </c>
      <c r="C27" s="241">
        <v>2.3910503938777104E-3</v>
      </c>
      <c r="D27" s="241">
        <v>1.0840075240209666E-2</v>
      </c>
      <c r="E27" s="241">
        <v>3.9110180484533847E-4</v>
      </c>
      <c r="F27" s="241">
        <v>6.1585555476537858E-2</v>
      </c>
      <c r="G27" s="241">
        <v>3.5834523275222269E-2</v>
      </c>
      <c r="H27" s="241">
        <v>2.4320668921542039E-3</v>
      </c>
      <c r="I27" s="241" t="s">
        <v>109</v>
      </c>
      <c r="J27" s="241">
        <v>3.5263718311723621E-4</v>
      </c>
      <c r="K27" s="241" t="s">
        <v>109</v>
      </c>
      <c r="L27" s="241" t="s">
        <v>109</v>
      </c>
      <c r="M27" s="241" t="s">
        <v>109</v>
      </c>
      <c r="N27" s="241">
        <v>0.22945066829175026</v>
      </c>
    </row>
    <row r="28" spans="1:15" x14ac:dyDescent="0.2">
      <c r="A28" s="245"/>
      <c r="B28" s="242" t="s">
        <v>101</v>
      </c>
      <c r="C28" s="241">
        <v>1.5438916235680326E-2</v>
      </c>
      <c r="D28" s="241">
        <v>1.5364618052791209E-2</v>
      </c>
      <c r="E28" s="241">
        <v>4.9390388444663211E-4</v>
      </c>
      <c r="F28" s="241">
        <v>0.80039088229260025</v>
      </c>
      <c r="G28" s="241">
        <v>0.1561752839597664</v>
      </c>
      <c r="H28" s="241">
        <v>1.0599519758477196E-2</v>
      </c>
      <c r="I28" s="241" t="s">
        <v>109</v>
      </c>
      <c r="J28" s="241">
        <v>1.5368758162379909E-3</v>
      </c>
      <c r="K28" s="241" t="s">
        <v>109</v>
      </c>
      <c r="L28" s="241" t="s">
        <v>109</v>
      </c>
      <c r="M28" s="241" t="s">
        <v>109</v>
      </c>
      <c r="N28" s="241">
        <v>1</v>
      </c>
    </row>
    <row r="29" spans="1:15" ht="14.25" customHeight="1" x14ac:dyDescent="0.2">
      <c r="A29" s="240">
        <v>29</v>
      </c>
      <c r="B29" s="240" t="s">
        <v>116</v>
      </c>
      <c r="C29" s="240">
        <v>664203</v>
      </c>
      <c r="D29" s="240">
        <v>101787</v>
      </c>
      <c r="E29" s="240">
        <v>354</v>
      </c>
      <c r="F29" s="240">
        <v>580140</v>
      </c>
      <c r="G29" s="240">
        <v>422845</v>
      </c>
      <c r="H29" s="240">
        <v>0</v>
      </c>
      <c r="I29" s="240">
        <v>0</v>
      </c>
      <c r="J29" s="240">
        <v>6020</v>
      </c>
      <c r="K29" s="240">
        <v>78370</v>
      </c>
      <c r="L29" s="240">
        <v>34545</v>
      </c>
      <c r="M29" s="240">
        <v>0</v>
      </c>
      <c r="N29" s="240">
        <v>1888264</v>
      </c>
      <c r="O29" s="22"/>
    </row>
    <row r="30" spans="1:15" x14ac:dyDescent="0.2">
      <c r="A30" s="241">
        <v>5.224283912808503E-3</v>
      </c>
      <c r="B30" s="242" t="s">
        <v>100</v>
      </c>
      <c r="C30" s="241">
        <v>5.7550999252221633E-3</v>
      </c>
      <c r="D30" s="241">
        <v>4.0177504623568833E-3</v>
      </c>
      <c r="E30" s="241">
        <v>1.568305832750904E-5</v>
      </c>
      <c r="F30" s="241">
        <v>2.4974089177998006E-3</v>
      </c>
      <c r="G30" s="241">
        <v>5.4281350453297319E-3</v>
      </c>
      <c r="H30" s="241" t="s">
        <v>109</v>
      </c>
      <c r="I30" s="241" t="s">
        <v>109</v>
      </c>
      <c r="J30" s="241">
        <v>1.3527795012108725E-4</v>
      </c>
      <c r="K30" s="241">
        <v>1.7610852078055828E-3</v>
      </c>
      <c r="L30" s="241">
        <v>7.76275213776239E-4</v>
      </c>
      <c r="M30" s="241" t="s">
        <v>109</v>
      </c>
      <c r="N30" s="241">
        <v>4.2431973954725033E-2</v>
      </c>
    </row>
    <row r="31" spans="1:15" x14ac:dyDescent="0.2">
      <c r="A31" s="245"/>
      <c r="B31" s="242" t="s">
        <v>101</v>
      </c>
      <c r="C31" s="241">
        <v>0.35175325060478829</v>
      </c>
      <c r="D31" s="241">
        <v>5.390506835908538E-2</v>
      </c>
      <c r="E31" s="241">
        <v>1.8747378544525553E-4</v>
      </c>
      <c r="F31" s="241">
        <v>0.30723458160511452</v>
      </c>
      <c r="G31" s="241">
        <v>0.22393320001864145</v>
      </c>
      <c r="H31" s="241" t="s">
        <v>109</v>
      </c>
      <c r="I31" s="241" t="s">
        <v>109</v>
      </c>
      <c r="J31" s="241">
        <v>3.1881135264984132E-3</v>
      </c>
      <c r="K31" s="241">
        <v>4.1503730410578185E-2</v>
      </c>
      <c r="L31" s="241">
        <v>1.8294581689848453E-2</v>
      </c>
      <c r="M31" s="241" t="s">
        <v>109</v>
      </c>
      <c r="N31" s="241">
        <v>1</v>
      </c>
    </row>
    <row r="32" spans="1:15" x14ac:dyDescent="0.2">
      <c r="A32" s="246">
        <v>0</v>
      </c>
      <c r="B32" s="240">
        <v>0</v>
      </c>
      <c r="C32" s="240">
        <v>0</v>
      </c>
      <c r="D32" s="240"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0</v>
      </c>
      <c r="O32" s="22"/>
    </row>
    <row r="33" spans="1:15" x14ac:dyDescent="0.2">
      <c r="A33" s="241" t="s">
        <v>107</v>
      </c>
      <c r="B33" s="242" t="s">
        <v>100</v>
      </c>
      <c r="C33" s="241" t="s">
        <v>109</v>
      </c>
      <c r="D33" s="241" t="s">
        <v>109</v>
      </c>
      <c r="E33" s="241" t="s">
        <v>109</v>
      </c>
      <c r="F33" s="241" t="s">
        <v>109</v>
      </c>
      <c r="G33" s="241" t="s">
        <v>109</v>
      </c>
      <c r="H33" s="241" t="s">
        <v>109</v>
      </c>
      <c r="I33" s="241" t="s">
        <v>109</v>
      </c>
      <c r="J33" s="241" t="s">
        <v>109</v>
      </c>
      <c r="K33" s="241" t="s">
        <v>109</v>
      </c>
      <c r="L33" s="241" t="s">
        <v>109</v>
      </c>
      <c r="M33" s="241" t="s">
        <v>109</v>
      </c>
      <c r="N33" s="241" t="s">
        <v>109</v>
      </c>
    </row>
    <row r="34" spans="1:15" x14ac:dyDescent="0.2">
      <c r="A34" s="245"/>
      <c r="B34" s="242" t="s">
        <v>101</v>
      </c>
      <c r="C34" s="241" t="s">
        <v>109</v>
      </c>
      <c r="D34" s="241" t="s">
        <v>109</v>
      </c>
      <c r="E34" s="241" t="s">
        <v>109</v>
      </c>
      <c r="F34" s="241" t="s">
        <v>109</v>
      </c>
      <c r="G34" s="241" t="s">
        <v>109</v>
      </c>
      <c r="H34" s="241" t="s">
        <v>109</v>
      </c>
      <c r="I34" s="241" t="s">
        <v>109</v>
      </c>
      <c r="J34" s="241" t="s">
        <v>109</v>
      </c>
      <c r="K34" s="241" t="s">
        <v>109</v>
      </c>
      <c r="L34" s="241" t="s">
        <v>109</v>
      </c>
      <c r="M34" s="241" t="s">
        <v>109</v>
      </c>
      <c r="N34" s="241" t="s">
        <v>109</v>
      </c>
    </row>
    <row r="35" spans="1:15" x14ac:dyDescent="0.2">
      <c r="A35" s="246">
        <v>0</v>
      </c>
      <c r="B35" s="240">
        <v>0</v>
      </c>
      <c r="C35" s="240">
        <v>0</v>
      </c>
      <c r="D35" s="240">
        <v>0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0</v>
      </c>
      <c r="O35" s="22"/>
    </row>
    <row r="36" spans="1:15" x14ac:dyDescent="0.2">
      <c r="A36" s="241" t="s">
        <v>107</v>
      </c>
      <c r="B36" s="242" t="s">
        <v>100</v>
      </c>
      <c r="C36" s="241" t="s">
        <v>109</v>
      </c>
      <c r="D36" s="241" t="s">
        <v>109</v>
      </c>
      <c r="E36" s="241" t="s">
        <v>109</v>
      </c>
      <c r="F36" s="241" t="s">
        <v>109</v>
      </c>
      <c r="G36" s="241" t="s">
        <v>109</v>
      </c>
      <c r="H36" s="241" t="s">
        <v>109</v>
      </c>
      <c r="I36" s="241" t="s">
        <v>109</v>
      </c>
      <c r="J36" s="241" t="s">
        <v>109</v>
      </c>
      <c r="K36" s="241" t="s">
        <v>109</v>
      </c>
      <c r="L36" s="241" t="s">
        <v>109</v>
      </c>
      <c r="M36" s="241" t="s">
        <v>109</v>
      </c>
      <c r="N36" s="241" t="s">
        <v>109</v>
      </c>
    </row>
    <row r="37" spans="1:15" x14ac:dyDescent="0.2">
      <c r="A37" s="245"/>
      <c r="B37" s="242" t="s">
        <v>101</v>
      </c>
      <c r="C37" s="241" t="s">
        <v>109</v>
      </c>
      <c r="D37" s="241" t="s">
        <v>109</v>
      </c>
      <c r="E37" s="241" t="s">
        <v>109</v>
      </c>
      <c r="F37" s="241" t="s">
        <v>109</v>
      </c>
      <c r="G37" s="241" t="s">
        <v>109</v>
      </c>
      <c r="H37" s="241" t="s">
        <v>109</v>
      </c>
      <c r="I37" s="241" t="s">
        <v>109</v>
      </c>
      <c r="J37" s="241" t="s">
        <v>109</v>
      </c>
      <c r="K37" s="241" t="s">
        <v>109</v>
      </c>
      <c r="L37" s="241" t="s">
        <v>109</v>
      </c>
      <c r="M37" s="241" t="s">
        <v>109</v>
      </c>
      <c r="N37" s="241" t="s">
        <v>109</v>
      </c>
    </row>
    <row r="38" spans="1:15" x14ac:dyDescent="0.2">
      <c r="A38" s="246">
        <v>0</v>
      </c>
      <c r="B38" s="240">
        <v>0</v>
      </c>
      <c r="C38" s="240">
        <v>0</v>
      </c>
      <c r="D38" s="240">
        <v>0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2"/>
    </row>
    <row r="39" spans="1:15" x14ac:dyDescent="0.2">
      <c r="A39" s="241" t="s">
        <v>107</v>
      </c>
      <c r="B39" s="242" t="s">
        <v>100</v>
      </c>
      <c r="C39" s="241" t="s">
        <v>109</v>
      </c>
      <c r="D39" s="241" t="s">
        <v>109</v>
      </c>
      <c r="E39" s="241" t="s">
        <v>109</v>
      </c>
      <c r="F39" s="241" t="s">
        <v>109</v>
      </c>
      <c r="G39" s="241" t="s">
        <v>109</v>
      </c>
      <c r="H39" s="241" t="s">
        <v>109</v>
      </c>
      <c r="I39" s="241" t="s">
        <v>109</v>
      </c>
      <c r="J39" s="241" t="s">
        <v>109</v>
      </c>
      <c r="K39" s="241" t="s">
        <v>109</v>
      </c>
      <c r="L39" s="241" t="s">
        <v>109</v>
      </c>
      <c r="M39" s="241" t="s">
        <v>109</v>
      </c>
      <c r="N39" s="241" t="s">
        <v>109</v>
      </c>
    </row>
    <row r="40" spans="1:15" x14ac:dyDescent="0.2">
      <c r="A40" s="245"/>
      <c r="B40" s="242" t="s">
        <v>101</v>
      </c>
      <c r="C40" s="241" t="s">
        <v>109</v>
      </c>
      <c r="D40" s="241" t="s">
        <v>109</v>
      </c>
      <c r="E40" s="241" t="s">
        <v>109</v>
      </c>
      <c r="F40" s="241" t="s">
        <v>109</v>
      </c>
      <c r="G40" s="241" t="s">
        <v>109</v>
      </c>
      <c r="H40" s="241" t="s">
        <v>109</v>
      </c>
      <c r="I40" s="241" t="s">
        <v>109</v>
      </c>
      <c r="J40" s="241" t="s">
        <v>109</v>
      </c>
      <c r="K40" s="241" t="s">
        <v>109</v>
      </c>
      <c r="L40" s="241" t="s">
        <v>109</v>
      </c>
      <c r="M40" s="241" t="s">
        <v>109</v>
      </c>
      <c r="N40" s="241" t="s">
        <v>109</v>
      </c>
    </row>
    <row r="41" spans="1:15" x14ac:dyDescent="0.2">
      <c r="A41" s="246">
        <v>0</v>
      </c>
      <c r="B41" s="240">
        <v>0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  <c r="O41" s="22"/>
    </row>
    <row r="42" spans="1:15" x14ac:dyDescent="0.2">
      <c r="A42" s="241" t="s">
        <v>107</v>
      </c>
      <c r="B42" s="242" t="s">
        <v>100</v>
      </c>
      <c r="C42" s="241" t="s">
        <v>109</v>
      </c>
      <c r="D42" s="241" t="s">
        <v>109</v>
      </c>
      <c r="E42" s="241" t="s">
        <v>109</v>
      </c>
      <c r="F42" s="241" t="s">
        <v>109</v>
      </c>
      <c r="G42" s="241" t="s">
        <v>109</v>
      </c>
      <c r="H42" s="241" t="s">
        <v>109</v>
      </c>
      <c r="I42" s="241" t="s">
        <v>109</v>
      </c>
      <c r="J42" s="241" t="s">
        <v>109</v>
      </c>
      <c r="K42" s="241" t="s">
        <v>109</v>
      </c>
      <c r="L42" s="241" t="s">
        <v>109</v>
      </c>
      <c r="M42" s="241" t="s">
        <v>109</v>
      </c>
      <c r="N42" s="241" t="s">
        <v>109</v>
      </c>
    </row>
    <row r="43" spans="1:15" x14ac:dyDescent="0.2">
      <c r="A43" s="245"/>
      <c r="B43" s="242" t="s">
        <v>101</v>
      </c>
      <c r="C43" s="241" t="s">
        <v>109</v>
      </c>
      <c r="D43" s="241" t="s">
        <v>109</v>
      </c>
      <c r="E43" s="241" t="s">
        <v>109</v>
      </c>
      <c r="F43" s="241" t="s">
        <v>109</v>
      </c>
      <c r="G43" s="241" t="s">
        <v>109</v>
      </c>
      <c r="H43" s="241" t="s">
        <v>109</v>
      </c>
      <c r="I43" s="241" t="s">
        <v>109</v>
      </c>
      <c r="J43" s="241" t="s">
        <v>109</v>
      </c>
      <c r="K43" s="241" t="s">
        <v>109</v>
      </c>
      <c r="L43" s="241" t="s">
        <v>109</v>
      </c>
      <c r="M43" s="241" t="s">
        <v>109</v>
      </c>
      <c r="N43" s="241" t="s">
        <v>109</v>
      </c>
    </row>
    <row r="44" spans="1:15" x14ac:dyDescent="0.2">
      <c r="A44" s="246">
        <v>0</v>
      </c>
      <c r="B44" s="240">
        <v>0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2"/>
    </row>
    <row r="45" spans="1:15" x14ac:dyDescent="0.2">
      <c r="A45" s="241" t="s">
        <v>107</v>
      </c>
      <c r="B45" s="242" t="s">
        <v>100</v>
      </c>
      <c r="C45" s="241" t="s">
        <v>109</v>
      </c>
      <c r="D45" s="241" t="s">
        <v>109</v>
      </c>
      <c r="E45" s="241" t="s">
        <v>109</v>
      </c>
      <c r="F45" s="241" t="s">
        <v>109</v>
      </c>
      <c r="G45" s="241" t="s">
        <v>109</v>
      </c>
      <c r="H45" s="241" t="s">
        <v>109</v>
      </c>
      <c r="I45" s="241" t="s">
        <v>109</v>
      </c>
      <c r="J45" s="241" t="s">
        <v>109</v>
      </c>
      <c r="K45" s="241" t="s">
        <v>109</v>
      </c>
      <c r="L45" s="241" t="s">
        <v>109</v>
      </c>
      <c r="M45" s="241" t="s">
        <v>109</v>
      </c>
      <c r="N45" s="241" t="s">
        <v>109</v>
      </c>
    </row>
    <row r="46" spans="1:15" x14ac:dyDescent="0.2">
      <c r="A46" s="245"/>
      <c r="B46" s="242" t="s">
        <v>101</v>
      </c>
      <c r="C46" s="241" t="s">
        <v>109</v>
      </c>
      <c r="D46" s="241" t="s">
        <v>109</v>
      </c>
      <c r="E46" s="241" t="s">
        <v>109</v>
      </c>
      <c r="F46" s="241" t="s">
        <v>109</v>
      </c>
      <c r="G46" s="241" t="s">
        <v>109</v>
      </c>
      <c r="H46" s="241" t="s">
        <v>109</v>
      </c>
      <c r="I46" s="241" t="s">
        <v>109</v>
      </c>
      <c r="J46" s="241" t="s">
        <v>109</v>
      </c>
      <c r="K46" s="241" t="s">
        <v>109</v>
      </c>
      <c r="L46" s="241" t="s">
        <v>109</v>
      </c>
      <c r="M46" s="241" t="s">
        <v>109</v>
      </c>
      <c r="N46" s="241" t="s">
        <v>109</v>
      </c>
      <c r="O46" s="22"/>
    </row>
    <row r="47" spans="1:15" x14ac:dyDescent="0.2">
      <c r="A47" s="246">
        <v>0</v>
      </c>
      <c r="B47" s="240">
        <v>0</v>
      </c>
      <c r="C47" s="240">
        <v>0</v>
      </c>
      <c r="D47" s="240">
        <v>0</v>
      </c>
      <c r="E47" s="247">
        <v>0</v>
      </c>
      <c r="F47" s="240">
        <v>0</v>
      </c>
      <c r="G47" s="240">
        <v>0</v>
      </c>
      <c r="H47" s="240">
        <v>0</v>
      </c>
      <c r="I47" s="247">
        <v>0</v>
      </c>
      <c r="J47" s="240">
        <v>0</v>
      </c>
      <c r="K47" s="240">
        <v>0</v>
      </c>
      <c r="L47" s="240">
        <v>0</v>
      </c>
      <c r="M47" s="247">
        <v>0</v>
      </c>
      <c r="N47" s="240">
        <v>0</v>
      </c>
      <c r="O47" s="22"/>
    </row>
    <row r="48" spans="1:15" x14ac:dyDescent="0.2">
      <c r="A48" s="241" t="s">
        <v>107</v>
      </c>
      <c r="B48" s="242" t="s">
        <v>100</v>
      </c>
      <c r="C48" s="241" t="s">
        <v>109</v>
      </c>
      <c r="D48" s="241" t="s">
        <v>109</v>
      </c>
      <c r="E48" s="241" t="s">
        <v>109</v>
      </c>
      <c r="F48" s="241" t="s">
        <v>109</v>
      </c>
      <c r="G48" s="241" t="s">
        <v>109</v>
      </c>
      <c r="H48" s="241" t="s">
        <v>109</v>
      </c>
      <c r="I48" s="241" t="s">
        <v>109</v>
      </c>
      <c r="J48" s="241" t="s">
        <v>109</v>
      </c>
      <c r="K48" s="241" t="s">
        <v>109</v>
      </c>
      <c r="L48" s="241" t="s">
        <v>109</v>
      </c>
      <c r="M48" s="241" t="s">
        <v>109</v>
      </c>
      <c r="N48" s="241" t="s">
        <v>109</v>
      </c>
    </row>
    <row r="49" spans="1:15" x14ac:dyDescent="0.2">
      <c r="A49" s="245"/>
      <c r="B49" s="242" t="s">
        <v>101</v>
      </c>
      <c r="C49" s="241" t="s">
        <v>109</v>
      </c>
      <c r="D49" s="241" t="s">
        <v>109</v>
      </c>
      <c r="E49" s="241" t="s">
        <v>109</v>
      </c>
      <c r="F49" s="241" t="s">
        <v>109</v>
      </c>
      <c r="G49" s="241" t="s">
        <v>109</v>
      </c>
      <c r="H49" s="241" t="s">
        <v>109</v>
      </c>
      <c r="I49" s="241" t="s">
        <v>109</v>
      </c>
      <c r="J49" s="241" t="s">
        <v>109</v>
      </c>
      <c r="K49" s="241" t="s">
        <v>109</v>
      </c>
      <c r="L49" s="241" t="s">
        <v>109</v>
      </c>
      <c r="M49" s="241" t="s">
        <v>109</v>
      </c>
      <c r="N49" s="241" t="s">
        <v>109</v>
      </c>
    </row>
    <row r="50" spans="1:15" x14ac:dyDescent="0.2">
      <c r="A50" s="246">
        <v>0</v>
      </c>
      <c r="B50" s="240">
        <v>0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2"/>
    </row>
    <row r="51" spans="1:15" x14ac:dyDescent="0.2">
      <c r="A51" s="241" t="s">
        <v>107</v>
      </c>
      <c r="B51" s="242" t="s">
        <v>100</v>
      </c>
      <c r="C51" s="241" t="s">
        <v>109</v>
      </c>
      <c r="D51" s="241" t="s">
        <v>109</v>
      </c>
      <c r="E51" s="241" t="s">
        <v>109</v>
      </c>
      <c r="F51" s="241" t="s">
        <v>109</v>
      </c>
      <c r="G51" s="241" t="s">
        <v>109</v>
      </c>
      <c r="H51" s="241" t="s">
        <v>109</v>
      </c>
      <c r="I51" s="241" t="s">
        <v>109</v>
      </c>
      <c r="J51" s="241" t="s">
        <v>109</v>
      </c>
      <c r="K51" s="241" t="s">
        <v>109</v>
      </c>
      <c r="L51" s="241" t="s">
        <v>109</v>
      </c>
      <c r="M51" s="241" t="s">
        <v>109</v>
      </c>
      <c r="N51" s="241" t="s">
        <v>109</v>
      </c>
    </row>
    <row r="52" spans="1:15" x14ac:dyDescent="0.2">
      <c r="A52" s="245"/>
      <c r="B52" s="242" t="s">
        <v>101</v>
      </c>
      <c r="C52" s="241" t="s">
        <v>109</v>
      </c>
      <c r="D52" s="241" t="s">
        <v>109</v>
      </c>
      <c r="E52" s="241" t="s">
        <v>109</v>
      </c>
      <c r="F52" s="241" t="s">
        <v>109</v>
      </c>
      <c r="G52" s="241" t="s">
        <v>109</v>
      </c>
      <c r="H52" s="241" t="s">
        <v>109</v>
      </c>
      <c r="I52" s="241" t="s">
        <v>109</v>
      </c>
      <c r="J52" s="241" t="s">
        <v>109</v>
      </c>
      <c r="K52" s="241" t="s">
        <v>109</v>
      </c>
      <c r="L52" s="241" t="s">
        <v>109</v>
      </c>
      <c r="M52" s="241" t="s">
        <v>109</v>
      </c>
      <c r="N52" s="241" t="s">
        <v>109</v>
      </c>
    </row>
    <row r="53" spans="1:15" x14ac:dyDescent="0.2">
      <c r="A53" s="240">
        <v>4264</v>
      </c>
      <c r="B53" s="248" t="s">
        <v>102</v>
      </c>
      <c r="C53" s="240">
        <v>47229202</v>
      </c>
      <c r="D53" s="240">
        <v>4876997</v>
      </c>
      <c r="E53" s="240">
        <v>3943798</v>
      </c>
      <c r="F53" s="240">
        <v>157708335</v>
      </c>
      <c r="G53" s="240">
        <v>54430767</v>
      </c>
      <c r="H53" s="240">
        <v>41005415</v>
      </c>
      <c r="I53" s="240">
        <v>0</v>
      </c>
      <c r="J53" s="240">
        <v>1108230</v>
      </c>
      <c r="K53" s="240">
        <v>426600</v>
      </c>
      <c r="L53" s="240">
        <v>96810</v>
      </c>
      <c r="M53" s="240">
        <v>0</v>
      </c>
      <c r="N53" s="240">
        <v>310826154</v>
      </c>
      <c r="O53" s="22"/>
    </row>
    <row r="54" spans="1:15" x14ac:dyDescent="0.2">
      <c r="A54" s="236">
        <v>0.76814988290398123</v>
      </c>
      <c r="B54" s="249" t="s">
        <v>103</v>
      </c>
      <c r="C54" s="236">
        <v>0.40922545802789578</v>
      </c>
      <c r="D54" s="236">
        <v>0.19250549629778982</v>
      </c>
      <c r="E54" s="236">
        <v>0.17471981374551837</v>
      </c>
      <c r="F54" s="236">
        <v>0.67890888792422244</v>
      </c>
      <c r="G54" s="236">
        <v>0.6987372533596875</v>
      </c>
      <c r="H54" s="236">
        <v>0.92144991446253866</v>
      </c>
      <c r="I54" s="236" t="s">
        <v>109</v>
      </c>
      <c r="J54" s="236">
        <v>6.2505829799619809E-4</v>
      </c>
      <c r="K54" s="236">
        <v>1.5426813943438632E-2</v>
      </c>
      <c r="L54" s="236">
        <v>1.6581311421589597E-3</v>
      </c>
      <c r="M54" s="236" t="s">
        <v>109</v>
      </c>
      <c r="N54" s="236">
        <v>0.13076103147647669</v>
      </c>
    </row>
    <row r="55" spans="1:15" ht="2.25" customHeight="1" x14ac:dyDescent="0.2"/>
    <row r="56" spans="1:15" ht="8.1" customHeight="1" x14ac:dyDescent="0.2">
      <c r="A56" s="48"/>
      <c r="B56" s="48"/>
      <c r="E56" s="250"/>
    </row>
    <row r="57" spans="1:15" x14ac:dyDescent="0.2">
      <c r="A57" s="251">
        <v>30</v>
      </c>
      <c r="B57" s="252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3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3"/>
      <c r="C62" s="253"/>
      <c r="D62" s="253"/>
      <c r="E62" s="253"/>
      <c r="F62" s="253"/>
      <c r="G62" s="253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2022-02-28T16:48:08Z</dcterms:created>
  <dcterms:modified xsi:type="dcterms:W3CDTF">2022-03-14T20:02:37Z</dcterms:modified>
</cp:coreProperties>
</file>