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21520B00-0EA5-48FB-9DF2-45504C914A7C}" xr6:coauthVersionLast="46" xr6:coauthVersionMax="46" xr10:uidLastSave="{00000000-0000-0000-0000-000000000000}"/>
  <bookViews>
    <workbookView xWindow="-120" yWindow="-120" windowWidth="20730" windowHeight="11160" xr2:uid="{635EA053-FA7F-4500-8731-15966CAB572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4" l="1"/>
  <c r="A26" i="4" s="1"/>
  <c r="A9" i="4"/>
  <c r="A10" i="4" s="1"/>
  <c r="A11" i="4" s="1"/>
  <c r="A12" i="4" s="1"/>
  <c r="A13" i="4" s="1"/>
  <c r="A14" i="4" s="1"/>
  <c r="A15" i="4" s="1"/>
  <c r="A16" i="4" s="1"/>
  <c r="A17" i="4" s="1"/>
  <c r="A8" i="4"/>
  <c r="A48" i="3"/>
  <c r="A49" i="3" s="1"/>
  <c r="A50" i="3" s="1"/>
  <c r="A51" i="3" s="1"/>
  <c r="A52" i="3" s="1"/>
  <c r="A53" i="3" s="1"/>
  <c r="A54" i="3" s="1"/>
  <c r="A55" i="3" s="1"/>
  <c r="A56" i="3" s="1"/>
  <c r="A57" i="3" s="1"/>
  <c r="A33" i="3"/>
  <c r="A34" i="3" s="1"/>
  <c r="A35" i="3" s="1"/>
  <c r="A36" i="3" s="1"/>
  <c r="A37" i="3" s="1"/>
  <c r="A38" i="3" s="1"/>
  <c r="A39" i="3" s="1"/>
  <c r="A40" i="3" s="1"/>
  <c r="A41" i="3" s="1"/>
  <c r="A32" i="3"/>
  <c r="A48" i="2"/>
  <c r="A49" i="2" s="1"/>
  <c r="A50" i="2" s="1"/>
  <c r="A51" i="2" s="1"/>
  <c r="A52" i="2" s="1"/>
  <c r="A53" i="2" s="1"/>
  <c r="A54" i="2" s="1"/>
  <c r="A55" i="2" s="1"/>
  <c r="A56" i="2" s="1"/>
  <c r="A57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27" i="4" l="1"/>
  <c r="A28" i="4" s="1"/>
  <c r="A29" i="4" s="1"/>
  <c r="A30" i="4" s="1"/>
  <c r="A31" i="4" s="1"/>
  <c r="A32" i="4" s="1"/>
  <c r="A33" i="4" s="1"/>
  <c r="A34" i="4" s="1"/>
</calcChain>
</file>

<file path=xl/sharedStrings.xml><?xml version="1.0" encoding="utf-8"?>
<sst xmlns="http://schemas.openxmlformats.org/spreadsheetml/2006/main" count="565" uniqueCount="116">
  <si>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</si>
  <si>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</si>
  <si>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</si>
  <si>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</si>
  <si>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</si>
  <si>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</si>
  <si>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</si>
  <si>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</si>
  <si>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</si>
  <si>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</si>
  <si>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</si>
  <si>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</si>
  <si>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</si>
  <si>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</si>
  <si>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</si>
  <si>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</si>
  <si>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</si>
  <si>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</si>
  <si>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</si>
  <si>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</si>
  <si>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</si>
  <si>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</si>
  <si>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</si>
  <si>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</si>
  <si>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</si>
  <si>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</si>
  <si>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</si>
  <si>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</si>
  <si>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</si>
  <si>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</si>
  <si>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</si>
  <si>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</si>
  <si>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</si>
  <si>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</si>
  <si>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</si>
  <si>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</si>
  <si>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</si>
  <si>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</si>
  <si>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</si>
  <si>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</si>
  <si>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</si>
  <si>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</si>
  <si>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</si>
  <si>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</si>
  <si>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</si>
  <si>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</si>
  <si>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</si>
  <si>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</si>
  <si>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</si>
  <si>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</si>
  <si>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</si>
  <si>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</si>
  <si>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</si>
  <si>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</si>
  <si>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</si>
  <si>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</si>
  <si>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</si>
  <si>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</si>
  <si>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</si>
  <si>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</si>
  <si>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</si>
  <si>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</si>
  <si>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</si>
  <si>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</si>
  <si>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</si>
  <si>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</si>
  <si>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</si>
  <si>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</si>
  <si>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</si>
  <si>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</si>
  <si>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</si>
  <si>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</si>
  <si>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</si>
  <si>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</si>
  <si>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</si>
  <si>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</si>
  <si>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</si>
  <si>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</si>
  <si>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</si>
  <si>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</si>
  <si>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</si>
  <si>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</si>
  <si>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</si>
  <si>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</si>
  <si>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</si>
  <si>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</si>
  <si>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</si>
  <si>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</si>
  <si>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</si>
  <si>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</si>
  <si>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</si>
  <si>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</si>
  <si>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</si>
  <si>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</si>
  <si>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</si>
  <si>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</si>
  <si>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</si>
  <si>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</si>
  <si>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</si>
  <si>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</si>
  <si>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</si>
  <si>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</si>
  <si>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</si>
  <si>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</si>
  <si>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</si>
  <si>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ANTELOPE</t>
  </si>
  <si>
    <t xml:space="preserve"> </t>
  </si>
  <si>
    <t>BRUNSWICK</t>
  </si>
  <si>
    <t xml:space="preserve">  </t>
  </si>
  <si>
    <t>CLEARWATER</t>
  </si>
  <si>
    <t>ELGIN</t>
  </si>
  <si>
    <t>NELIGH</t>
  </si>
  <si>
    <t>OAKDALE</t>
  </si>
  <si>
    <t>ORCHARD</t>
  </si>
  <si>
    <t>ROYAL</t>
  </si>
  <si>
    <t>TILDEN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</si>
</sst>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10" fontId="3" fillId="6" borderId="40" xfId="0" applyNumberFormat="1" applyFont="1" applyFill="1" applyBorder="1"/>
    <xf numFmtId="10" fontId="3" fillId="6" borderId="33" xfId="0" applyNumberFormat="1" applyFont="1" applyFill="1" applyBorder="1"/>
    <xf numFmtId="0" fontId="1" fillId="15" borderId="4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3" fillId="13" borderId="7" xfId="0" applyFont="1" applyFill="1" applyBorder="1" applyAlignment="1">
      <alignment horizontal="center"/>
    </xf>
    <xf numFmtId="37" fontId="4" fillId="0" borderId="44" xfId="0" applyNumberFormat="1" applyFont="1" applyBorder="1" applyAlignment="1">
      <alignment horizontal="right"/>
    </xf>
    <xf numFmtId="10" fontId="3" fillId="6" borderId="45" xfId="0" applyNumberFormat="1" applyFont="1" applyFill="1" applyBorder="1"/>
    <xf numFmtId="10" fontId="3" fillId="13" borderId="36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8842B511-9A92-4FBA-BB81-A0D6A4380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3.3797926559189971E-2</c:v>
                </c:pt>
                <c:pt idx="2">
                  <c:v>6.1619563603588501E-2</c:v>
                </c:pt>
                <c:pt idx="3">
                  <c:v>9.8566729089746175E-2</c:v>
                </c:pt>
                <c:pt idx="4">
                  <c:v>0.17348050802297871</c:v>
                </c:pt>
                <c:pt idx="5">
                  <c:v>0.17332177966929949</c:v>
                </c:pt>
                <c:pt idx="6">
                  <c:v>0.27963896138535183</c:v>
                </c:pt>
                <c:pt idx="7">
                  <c:v>0.34595504727138726</c:v>
                </c:pt>
                <c:pt idx="8">
                  <c:v>0.39006944206427019</c:v>
                </c:pt>
                <c:pt idx="9">
                  <c:v>0.43180276841016296</c:v>
                </c:pt>
                <c:pt idx="10">
                  <c:v>0.55884941188202597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A-46E5-831E-03E775E6517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3.9193966736490962E-2</c:v>
                </c:pt>
                <c:pt idx="2">
                  <c:v>0.10962911219596669</c:v>
                </c:pt>
                <c:pt idx="3">
                  <c:v>0.60302542195138864</c:v>
                </c:pt>
                <c:pt idx="4">
                  <c:v>0.78362016286874581</c:v>
                </c:pt>
                <c:pt idx="5">
                  <c:v>1.0147618266175351</c:v>
                </c:pt>
                <c:pt idx="6">
                  <c:v>1.0693009029184917</c:v>
                </c:pt>
                <c:pt idx="7">
                  <c:v>1.2273769438255229</c:v>
                </c:pt>
                <c:pt idx="8">
                  <c:v>1.6169099108665261</c:v>
                </c:pt>
                <c:pt idx="9">
                  <c:v>1.73190453875453</c:v>
                </c:pt>
                <c:pt idx="10">
                  <c:v>2.0398231020414612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A-46E5-831E-03E775E6517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0.1375157304703587</c:v>
                </c:pt>
                <c:pt idx="2">
                  <c:v>0.37059377067948263</c:v>
                </c:pt>
                <c:pt idx="3">
                  <c:v>1.0208406237715812</c:v>
                </c:pt>
                <c:pt idx="4">
                  <c:v>1.3160497428669544</c:v>
                </c:pt>
                <c:pt idx="5">
                  <c:v>1.3158008195064628</c:v>
                </c:pt>
                <c:pt idx="6">
                  <c:v>1.2218073620114716</c:v>
                </c:pt>
                <c:pt idx="7">
                  <c:v>1.0843386680390024</c:v>
                </c:pt>
                <c:pt idx="8">
                  <c:v>1.0861576658155057</c:v>
                </c:pt>
                <c:pt idx="9">
                  <c:v>0.99854414728843099</c:v>
                </c:pt>
                <c:pt idx="10">
                  <c:v>0.99946711577117897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A-46E5-831E-03E775E65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-1.8148432163867464E-2</c:v>
                </c:pt>
                <c:pt idx="1">
                  <c:v>1.8314094942617234E-2</c:v>
                </c:pt>
                <c:pt idx="2">
                  <c:v>4.3079885133475354E-2</c:v>
                </c:pt>
                <c:pt idx="3">
                  <c:v>8.5051041583250123E-2</c:v>
                </c:pt>
                <c:pt idx="4">
                  <c:v>0.16502145576325872</c:v>
                </c:pt>
                <c:pt idx="5">
                  <c:v>0.15806946401267982</c:v>
                </c:pt>
                <c:pt idx="6">
                  <c:v>0.25246901715578351</c:v>
                </c:pt>
                <c:pt idx="7">
                  <c:v>0.30713292298819961</c:v>
                </c:pt>
                <c:pt idx="8">
                  <c:v>0.34503738108395404</c:v>
                </c:pt>
                <c:pt idx="9">
                  <c:v>0.40963313312831717</c:v>
                </c:pt>
                <c:pt idx="10">
                  <c:v>0.52452298988552071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2-4D1C-A274-38BF86FB675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-3.8784001315165559E-2</c:v>
                </c:pt>
                <c:pt idx="1">
                  <c:v>2.4347821508397781E-2</c:v>
                </c:pt>
                <c:pt idx="2">
                  <c:v>8.6240606848280027E-2</c:v>
                </c:pt>
                <c:pt idx="3">
                  <c:v>0.55813947365880756</c:v>
                </c:pt>
                <c:pt idx="4">
                  <c:v>0.4434464182653563</c:v>
                </c:pt>
                <c:pt idx="5">
                  <c:v>0.99164587587656983</c:v>
                </c:pt>
                <c:pt idx="6">
                  <c:v>0.90252381031778972</c:v>
                </c:pt>
                <c:pt idx="7">
                  <c:v>1.1470501210882527</c:v>
                </c:pt>
                <c:pt idx="8">
                  <c:v>1.2595496494013159</c:v>
                </c:pt>
                <c:pt idx="9">
                  <c:v>1.6414373244337344</c:v>
                </c:pt>
                <c:pt idx="10">
                  <c:v>1.7687140512393884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2-4D1C-A274-38BF86FB675F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0.26150317236398324</c:v>
                </c:pt>
                <c:pt idx="2">
                  <c:v>0.40879288597416985</c:v>
                </c:pt>
                <c:pt idx="3">
                  <c:v>0.49008388507329764</c:v>
                </c:pt>
                <c:pt idx="4">
                  <c:v>0.60372166106799863</c:v>
                </c:pt>
                <c:pt idx="5">
                  <c:v>0.77245483649926017</c:v>
                </c:pt>
                <c:pt idx="6">
                  <c:v>0.95395355438979668</c:v>
                </c:pt>
                <c:pt idx="7">
                  <c:v>0.87055081302186776</c:v>
                </c:pt>
                <c:pt idx="8">
                  <c:v>0.91712477900629841</c:v>
                </c:pt>
                <c:pt idx="9">
                  <c:v>1.0614595030751637</c:v>
                </c:pt>
                <c:pt idx="10">
                  <c:v>1.1568680159472724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12-4D1C-A274-38BF86FB6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0.16654362753890273</c:v>
                </c:pt>
                <c:pt idx="2">
                  <c:v>0.39902076123413377</c:v>
                </c:pt>
                <c:pt idx="3">
                  <c:v>1.0575352176469517</c:v>
                </c:pt>
                <c:pt idx="4">
                  <c:v>1.359773240500969</c:v>
                </c:pt>
                <c:pt idx="5">
                  <c:v>1.3404396142442132</c:v>
                </c:pt>
                <c:pt idx="6">
                  <c:v>1.2331103384571562</c:v>
                </c:pt>
                <c:pt idx="7">
                  <c:v>1.0881345062664982</c:v>
                </c:pt>
                <c:pt idx="8">
                  <c:v>1.0927846834689481</c:v>
                </c:pt>
                <c:pt idx="9">
                  <c:v>1.0051082801885478</c:v>
                </c:pt>
                <c:pt idx="10">
                  <c:v>1.0287493494880653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4-42DA-9842-3C457C150D6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6.053633039297536E-2</c:v>
                </c:pt>
                <c:pt idx="2">
                  <c:v>0.43195473834890763</c:v>
                </c:pt>
                <c:pt idx="3">
                  <c:v>1.2916093062572314</c:v>
                </c:pt>
                <c:pt idx="4">
                  <c:v>1.5965293658573692</c:v>
                </c:pt>
                <c:pt idx="5">
                  <c:v>1.5834532433116706</c:v>
                </c:pt>
                <c:pt idx="6">
                  <c:v>1.3746502910465932</c:v>
                </c:pt>
                <c:pt idx="7">
                  <c:v>1.2239134272950285</c:v>
                </c:pt>
                <c:pt idx="8">
                  <c:v>1.2148503117037981</c:v>
                </c:pt>
                <c:pt idx="9">
                  <c:v>1.1329526043925271</c:v>
                </c:pt>
                <c:pt idx="10">
                  <c:v>1.1252199955031428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4-42DA-9842-3C457C150D6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0.1375157304703587</c:v>
                </c:pt>
                <c:pt idx="2">
                  <c:v>0.37059377067948263</c:v>
                </c:pt>
                <c:pt idx="3">
                  <c:v>1.0208406237715812</c:v>
                </c:pt>
                <c:pt idx="4">
                  <c:v>1.3160497428669544</c:v>
                </c:pt>
                <c:pt idx="5">
                  <c:v>1.3158008195064628</c:v>
                </c:pt>
                <c:pt idx="6">
                  <c:v>1.2218073620114716</c:v>
                </c:pt>
                <c:pt idx="7">
                  <c:v>1.0843386680390024</c:v>
                </c:pt>
                <c:pt idx="8">
                  <c:v>1.0861576658155057</c:v>
                </c:pt>
                <c:pt idx="9">
                  <c:v>0.99854414728843099</c:v>
                </c:pt>
                <c:pt idx="10">
                  <c:v>0.99946711577117897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4-42DA-9842-3C457C150D6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1.8868022169078721E-2</c:v>
                </c:pt>
                <c:pt idx="2">
                  <c:v>0.10332554947140615</c:v>
                </c:pt>
                <c:pt idx="3">
                  <c:v>0.46558335204754731</c:v>
                </c:pt>
                <c:pt idx="4">
                  <c:v>0.70906811858258612</c:v>
                </c:pt>
                <c:pt idx="5">
                  <c:v>0.87380214576637283</c:v>
                </c:pt>
                <c:pt idx="6">
                  <c:v>0.97801596879282315</c:v>
                </c:pt>
                <c:pt idx="7">
                  <c:v>0.90963289450989504</c:v>
                </c:pt>
                <c:pt idx="8">
                  <c:v>0.90181966989093287</c:v>
                </c:pt>
                <c:pt idx="9">
                  <c:v>0.80088279150826402</c:v>
                </c:pt>
                <c:pt idx="10">
                  <c:v>0.63353358916597424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4-42DA-9842-3C457C15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17328B2-9D40-4B8F-9068-367308322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9E4B97-5F79-4B8C-B57B-57CAA5241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9B8E29-F9B1-494E-A598-65265931B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0B78-8D7C-4CA6-9172-6ECB41E0A8B4}">
  <sheetPr>
    <pageSetUpPr fitToPage="1"/>
  </sheetPr>
  <dimension ref="A26:N47"/>
  <sheetViews>
    <sheetView tabSelected="1" topLeftCell="A22" zoomScale="110" zoomScaleNormal="11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6" t="s">
        <v>3</v>
      </c>
      <c r="K27" s="277"/>
      <c r="L27" s="277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13" t="s">
        <v>5</v>
      </c>
      <c r="K28" s="14" t="s">
        <v>6</v>
      </c>
      <c r="L28" s="14" t="s">
        <v>7</v>
      </c>
      <c r="M28" s="15" t="s">
        <v>8</v>
      </c>
    </row>
    <row r="29" spans="1:14" x14ac:dyDescent="0.2">
      <c r="A29" s="16">
        <v>2011</v>
      </c>
      <c r="B29" s="173">
        <v>125749430</v>
      </c>
      <c r="C29" s="267" t="s">
        <v>9</v>
      </c>
      <c r="D29" s="268" t="s">
        <v>9</v>
      </c>
      <c r="E29" s="269" t="s">
        <v>9</v>
      </c>
      <c r="F29" s="173">
        <v>68371620</v>
      </c>
      <c r="G29" s="270" t="s">
        <v>9</v>
      </c>
      <c r="H29" s="268" t="s">
        <v>9</v>
      </c>
      <c r="I29" s="179" t="s">
        <v>9</v>
      </c>
      <c r="J29" s="17">
        <v>875490350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f>A29+1</f>
        <v>2012</v>
      </c>
      <c r="B30" s="17">
        <v>129999500</v>
      </c>
      <c r="C30" s="20">
        <v>4250070</v>
      </c>
      <c r="D30" s="18">
        <v>3.3797926559189971E-2</v>
      </c>
      <c r="E30" s="19">
        <v>3.3797926559189971E-2</v>
      </c>
      <c r="F30" s="17">
        <v>71051375</v>
      </c>
      <c r="G30" s="20">
        <v>2679755</v>
      </c>
      <c r="H30" s="18">
        <v>3.9193966736490962E-2</v>
      </c>
      <c r="I30" s="25">
        <v>3.9193966736490962E-2</v>
      </c>
      <c r="J30" s="17">
        <v>995884045</v>
      </c>
      <c r="K30" s="20">
        <v>120393695</v>
      </c>
      <c r="L30" s="18">
        <v>0.1375157304703587</v>
      </c>
      <c r="M30" s="22">
        <v>0.1375157304703587</v>
      </c>
      <c r="N30" s="23"/>
    </row>
    <row r="31" spans="1:14" x14ac:dyDescent="0.2">
      <c r="A31" s="24">
        <f t="shared" ref="A31:A39" si="0">A30+1</f>
        <v>2013</v>
      </c>
      <c r="B31" s="17">
        <v>133498055</v>
      </c>
      <c r="C31" s="20">
        <v>3498555</v>
      </c>
      <c r="D31" s="18">
        <v>2.6912065046404025E-2</v>
      </c>
      <c r="E31" s="19">
        <v>6.1619563603588501E-2</v>
      </c>
      <c r="F31" s="17">
        <v>75867140</v>
      </c>
      <c r="G31" s="20">
        <v>4815765</v>
      </c>
      <c r="H31" s="18">
        <v>6.7778632010992046E-2</v>
      </c>
      <c r="I31" s="21">
        <v>0.10962911219596669</v>
      </c>
      <c r="J31" s="17">
        <v>1199941620</v>
      </c>
      <c r="K31" s="20">
        <v>204057575</v>
      </c>
      <c r="L31" s="18">
        <v>0.20490093804043222</v>
      </c>
      <c r="M31" s="22">
        <v>0.37059377067948263</v>
      </c>
      <c r="N31" s="23"/>
    </row>
    <row r="32" spans="1:14" x14ac:dyDescent="0.2">
      <c r="A32" s="24">
        <f t="shared" si="0"/>
        <v>2014</v>
      </c>
      <c r="B32" s="17">
        <v>138144140</v>
      </c>
      <c r="C32" s="20">
        <v>4646085</v>
      </c>
      <c r="D32" s="18">
        <v>3.4802641881186959E-2</v>
      </c>
      <c r="E32" s="19">
        <v>9.8566729089746175E-2</v>
      </c>
      <c r="F32" s="17">
        <v>109601445</v>
      </c>
      <c r="G32" s="20">
        <v>33734305</v>
      </c>
      <c r="H32" s="18">
        <v>0.44464975218520164</v>
      </c>
      <c r="I32" s="21">
        <v>0.60302542195138864</v>
      </c>
      <c r="J32" s="17">
        <v>1769226465</v>
      </c>
      <c r="K32" s="20">
        <v>569284845</v>
      </c>
      <c r="L32" s="18">
        <v>0.47442711837930918</v>
      </c>
      <c r="M32" s="22">
        <v>1.0208406237715812</v>
      </c>
      <c r="N32" s="23"/>
    </row>
    <row r="33" spans="1:14" x14ac:dyDescent="0.2">
      <c r="A33" s="24">
        <f t="shared" si="0"/>
        <v>2015</v>
      </c>
      <c r="B33" s="17">
        <v>147564505</v>
      </c>
      <c r="C33" s="20">
        <v>9420365</v>
      </c>
      <c r="D33" s="18">
        <v>6.8192288141936383E-2</v>
      </c>
      <c r="E33" s="19">
        <v>0.17348050802297871</v>
      </c>
      <c r="F33" s="17">
        <v>121949000</v>
      </c>
      <c r="G33" s="20">
        <v>12347555</v>
      </c>
      <c r="H33" s="18">
        <v>0.11265868803098353</v>
      </c>
      <c r="I33" s="21">
        <v>0.78362016286874581</v>
      </c>
      <c r="J33" s="17">
        <v>2027679200</v>
      </c>
      <c r="K33" s="20">
        <v>258452735</v>
      </c>
      <c r="L33" s="18">
        <v>0.14608233604509188</v>
      </c>
      <c r="M33" s="22">
        <v>1.3160497428669544</v>
      </c>
      <c r="N33" s="23"/>
    </row>
    <row r="34" spans="1:14" x14ac:dyDescent="0.2">
      <c r="A34" s="24">
        <f t="shared" si="0"/>
        <v>2016</v>
      </c>
      <c r="B34" s="17">
        <v>147544545</v>
      </c>
      <c r="C34" s="20">
        <v>-19960</v>
      </c>
      <c r="D34" s="18">
        <v>-1.3526288046031125E-4</v>
      </c>
      <c r="E34" s="19">
        <v>0.17332177966929949</v>
      </c>
      <c r="F34" s="17">
        <v>137752530</v>
      </c>
      <c r="G34" s="20">
        <v>15803530</v>
      </c>
      <c r="H34" s="18">
        <v>0.12959130456174303</v>
      </c>
      <c r="I34" s="21">
        <v>1.0147618266175351</v>
      </c>
      <c r="J34" s="17">
        <v>2027461270</v>
      </c>
      <c r="K34" s="20">
        <v>-217930</v>
      </c>
      <c r="L34" s="18">
        <v>-1.0747755364852586E-4</v>
      </c>
      <c r="M34" s="22">
        <v>1.3158008195064628</v>
      </c>
      <c r="N34" s="23"/>
    </row>
    <row r="35" spans="1:14" x14ac:dyDescent="0.2">
      <c r="A35" s="24">
        <f t="shared" si="0"/>
        <v>2017</v>
      </c>
      <c r="B35" s="17">
        <v>160913870</v>
      </c>
      <c r="C35" s="20">
        <v>13369325</v>
      </c>
      <c r="D35" s="18">
        <v>9.0612126663171449E-2</v>
      </c>
      <c r="E35" s="19">
        <v>0.27963896138535183</v>
      </c>
      <c r="F35" s="17">
        <v>141481455</v>
      </c>
      <c r="G35" s="20">
        <v>3728925</v>
      </c>
      <c r="H35" s="18">
        <v>2.7069738755433385E-2</v>
      </c>
      <c r="I35" s="21">
        <v>1.0693009029184917</v>
      </c>
      <c r="J35" s="17">
        <v>1945170905</v>
      </c>
      <c r="K35" s="20">
        <v>-82290365</v>
      </c>
      <c r="L35" s="18">
        <v>-4.0587885064753915E-2</v>
      </c>
      <c r="M35" s="22">
        <v>1.2218073620114716</v>
      </c>
      <c r="N35" s="23"/>
    </row>
    <row r="36" spans="1:14" x14ac:dyDescent="0.2">
      <c r="A36" s="24">
        <f t="shared" si="0"/>
        <v>2018</v>
      </c>
      <c r="B36" s="17">
        <v>169253080</v>
      </c>
      <c r="C36" s="20">
        <v>8339210</v>
      </c>
      <c r="D36" s="18">
        <v>5.1824059666205284E-2</v>
      </c>
      <c r="E36" s="19">
        <v>0.34595504727138726</v>
      </c>
      <c r="F36" s="17">
        <v>152289370</v>
      </c>
      <c r="G36" s="20">
        <v>10807915</v>
      </c>
      <c r="H36" s="18">
        <v>7.6391036549631183E-2</v>
      </c>
      <c r="I36" s="21">
        <v>1.2273769438255229</v>
      </c>
      <c r="J36" s="17">
        <v>1824818390</v>
      </c>
      <c r="K36" s="20">
        <v>-120352515</v>
      </c>
      <c r="L36" s="18">
        <v>-6.1872463077993656E-2</v>
      </c>
      <c r="M36" s="22">
        <v>1.0843386680390024</v>
      </c>
      <c r="N36" s="23"/>
    </row>
    <row r="37" spans="1:14" x14ac:dyDescent="0.2">
      <c r="A37" s="24">
        <f t="shared" si="0"/>
        <v>2019</v>
      </c>
      <c r="B37" s="17">
        <v>174800440</v>
      </c>
      <c r="C37" s="20">
        <v>5547360</v>
      </c>
      <c r="D37" s="18">
        <v>3.2775533538296618E-2</v>
      </c>
      <c r="E37" s="19">
        <v>0.39006944206427019</v>
      </c>
      <c r="F37" s="17">
        <v>178922370</v>
      </c>
      <c r="G37" s="20">
        <v>26633000</v>
      </c>
      <c r="H37" s="18">
        <v>0.17488416952542388</v>
      </c>
      <c r="I37" s="21">
        <v>1.6169099108665261</v>
      </c>
      <c r="J37" s="17">
        <v>1826410905</v>
      </c>
      <c r="K37" s="20">
        <v>1592515</v>
      </c>
      <c r="L37" s="18">
        <v>8.7269780309480547E-4</v>
      </c>
      <c r="M37" s="22">
        <v>1.0861576658155057</v>
      </c>
      <c r="N37" s="23"/>
    </row>
    <row r="38" spans="1:14" x14ac:dyDescent="0.2">
      <c r="A38" s="24">
        <f t="shared" si="0"/>
        <v>2020</v>
      </c>
      <c r="B38" s="17">
        <v>180048382</v>
      </c>
      <c r="C38" s="20">
        <v>5247942</v>
      </c>
      <c r="D38" s="18">
        <v>3.0022475915964512E-2</v>
      </c>
      <c r="E38" s="19">
        <v>0.43180276841016296</v>
      </c>
      <c r="F38" s="17">
        <v>186784739</v>
      </c>
      <c r="G38" s="20">
        <v>7862369</v>
      </c>
      <c r="H38" s="18">
        <v>4.3942906635989674E-2</v>
      </c>
      <c r="I38" s="21">
        <v>1.73190453875453</v>
      </c>
      <c r="J38" s="17">
        <v>1749706115</v>
      </c>
      <c r="K38" s="20">
        <v>-76704790</v>
      </c>
      <c r="L38" s="18">
        <v>-4.1997553666599463E-2</v>
      </c>
      <c r="M38" s="22">
        <v>0.99854414728843099</v>
      </c>
      <c r="N38" s="23"/>
    </row>
    <row r="39" spans="1:14" ht="13.5" thickBot="1" x14ac:dyDescent="0.25">
      <c r="A39" s="26">
        <f t="shared" si="0"/>
        <v>2021</v>
      </c>
      <c r="B39" s="27">
        <v>196024425</v>
      </c>
      <c r="C39" s="28">
        <v>15976043</v>
      </c>
      <c r="D39" s="29">
        <v>8.8731944283731476E-2</v>
      </c>
      <c r="E39" s="30">
        <v>0.55884941188202597</v>
      </c>
      <c r="F39" s="31">
        <v>207837630</v>
      </c>
      <c r="G39" s="28">
        <v>21052891</v>
      </c>
      <c r="H39" s="29">
        <v>0.11271205084907927</v>
      </c>
      <c r="I39" s="32">
        <v>2.0398231020414612</v>
      </c>
      <c r="J39" s="31">
        <v>1750514165</v>
      </c>
      <c r="K39" s="28">
        <v>808050</v>
      </c>
      <c r="L39" s="29">
        <v>4.6182041262397941E-4</v>
      </c>
      <c r="M39" s="33">
        <v>0.99946711577117897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4.5394994603342849E-2</v>
      </c>
      <c r="E41" s="38"/>
      <c r="F41" s="35"/>
      <c r="G41" s="36" t="s">
        <v>12</v>
      </c>
      <c r="H41" s="40">
        <v>0.11759598044717219</v>
      </c>
      <c r="I41" s="38"/>
      <c r="J41" s="35"/>
      <c r="K41" s="36" t="s">
        <v>13</v>
      </c>
      <c r="L41" s="40">
        <v>7.1744902553061041E-2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2</v>
      </c>
    </row>
    <row r="44" spans="1:14" x14ac:dyDescent="0.2">
      <c r="A44" s="34" t="s">
        <v>15</v>
      </c>
      <c r="B44" s="44" t="s">
        <v>105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C2B5-64AD-4B4A-BAB9-739D9B44A422}">
  <sheetPr>
    <pageSetUpPr fitToPage="1"/>
  </sheetPr>
  <dimension ref="A26:R62"/>
  <sheetViews>
    <sheetView topLeftCell="A31" zoomScaleNormal="100" workbookViewId="0">
      <selection activeCell="B48" sqref="B48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76" t="s">
        <v>19</v>
      </c>
      <c r="I27" s="277"/>
      <c r="J27" s="277"/>
      <c r="K27" s="277"/>
      <c r="L27" s="277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3" t="s">
        <v>5</v>
      </c>
      <c r="I29" s="73" t="s">
        <v>5</v>
      </c>
      <c r="J29" s="74" t="s">
        <v>23</v>
      </c>
      <c r="K29" s="14" t="s">
        <v>24</v>
      </c>
      <c r="L29" s="14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125749430</v>
      </c>
      <c r="C30" s="78">
        <v>2282155</v>
      </c>
      <c r="D30" s="79">
        <v>1.8148432163867464E-2</v>
      </c>
      <c r="E30" s="80">
        <v>123467275</v>
      </c>
      <c r="F30" s="81" t="s">
        <v>9</v>
      </c>
      <c r="G30" s="82">
        <v>-1.8148432163867464E-2</v>
      </c>
      <c r="H30" s="77">
        <v>68371620</v>
      </c>
      <c r="I30" s="78">
        <v>2651725</v>
      </c>
      <c r="J30" s="79">
        <v>3.8784001315165559E-2</v>
      </c>
      <c r="K30" s="80">
        <v>65719895</v>
      </c>
      <c r="L30" s="81" t="s">
        <v>9</v>
      </c>
      <c r="M30" s="83">
        <v>-3.8784001315165559E-2</v>
      </c>
      <c r="R30" s="84"/>
    </row>
    <row r="31" spans="1:18" ht="13.5" customHeight="1" x14ac:dyDescent="0.2">
      <c r="A31" s="76">
        <f>A30+1</f>
        <v>2012</v>
      </c>
      <c r="B31" s="77">
        <v>129999500</v>
      </c>
      <c r="C31" s="78">
        <v>1947083</v>
      </c>
      <c r="D31" s="79">
        <v>1.4977619144689019E-2</v>
      </c>
      <c r="E31" s="80">
        <v>128052417</v>
      </c>
      <c r="F31" s="81">
        <v>1.8314094942617234E-2</v>
      </c>
      <c r="G31" s="82">
        <v>1.8314094942617234E-2</v>
      </c>
      <c r="H31" s="77">
        <v>71051375</v>
      </c>
      <c r="I31" s="78">
        <v>1015055</v>
      </c>
      <c r="J31" s="79">
        <v>1.4286211913562545E-2</v>
      </c>
      <c r="K31" s="80">
        <v>70036320</v>
      </c>
      <c r="L31" s="81">
        <v>2.4347821508397781E-2</v>
      </c>
      <c r="M31" s="83">
        <v>2.4347821508397781E-2</v>
      </c>
      <c r="R31" s="84"/>
    </row>
    <row r="32" spans="1:18" ht="13.5" customHeight="1" x14ac:dyDescent="0.2">
      <c r="A32" s="76">
        <f t="shared" ref="A32:A40" si="0">A31+1</f>
        <v>2013</v>
      </c>
      <c r="B32" s="77">
        <v>133498055</v>
      </c>
      <c r="C32" s="78">
        <v>2331354</v>
      </c>
      <c r="D32" s="79">
        <v>1.7463580274633964E-2</v>
      </c>
      <c r="E32" s="80">
        <v>131166701</v>
      </c>
      <c r="F32" s="81">
        <v>8.9785037634760138E-3</v>
      </c>
      <c r="G32" s="82">
        <v>4.3079885133475354E-2</v>
      </c>
      <c r="H32" s="77">
        <v>75867140</v>
      </c>
      <c r="I32" s="78">
        <v>1599110</v>
      </c>
      <c r="J32" s="79">
        <v>2.1077768319723137E-2</v>
      </c>
      <c r="K32" s="80">
        <v>74268030</v>
      </c>
      <c r="L32" s="81">
        <v>4.5272241388713448E-2</v>
      </c>
      <c r="M32" s="85">
        <v>8.6240606848280027E-2</v>
      </c>
      <c r="R32" s="84"/>
    </row>
    <row r="33" spans="1:18" ht="13.5" customHeight="1" x14ac:dyDescent="0.2">
      <c r="A33" s="76">
        <f t="shared" si="0"/>
        <v>2014</v>
      </c>
      <c r="B33" s="77">
        <v>138144140</v>
      </c>
      <c r="C33" s="78">
        <v>1699590</v>
      </c>
      <c r="D33" s="79">
        <v>1.2303019150866623E-2</v>
      </c>
      <c r="E33" s="80">
        <v>136444550</v>
      </c>
      <c r="F33" s="81">
        <v>2.2071445160755338E-2</v>
      </c>
      <c r="G33" s="82">
        <v>8.5051041583250123E-2</v>
      </c>
      <c r="H33" s="77">
        <v>109601445</v>
      </c>
      <c r="I33" s="78">
        <v>3068925</v>
      </c>
      <c r="J33" s="79">
        <v>2.8000771340195379E-2</v>
      </c>
      <c r="K33" s="80">
        <v>106532520</v>
      </c>
      <c r="L33" s="81">
        <v>0.40419844480759393</v>
      </c>
      <c r="M33" s="85">
        <v>0.55813947365880756</v>
      </c>
      <c r="R33" s="84"/>
    </row>
    <row r="34" spans="1:18" ht="13.5" customHeight="1" x14ac:dyDescent="0.2">
      <c r="A34" s="76">
        <f t="shared" si="0"/>
        <v>2015</v>
      </c>
      <c r="B34" s="77">
        <v>147564505</v>
      </c>
      <c r="C34" s="78">
        <v>1063721</v>
      </c>
      <c r="D34" s="79">
        <v>7.2085153540141647E-3</v>
      </c>
      <c r="E34" s="80">
        <v>146500784</v>
      </c>
      <c r="F34" s="81">
        <v>6.0492207631825716E-2</v>
      </c>
      <c r="G34" s="82">
        <v>0.16502145576325872</v>
      </c>
      <c r="H34" s="77">
        <v>121949000</v>
      </c>
      <c r="I34" s="78">
        <v>23258230</v>
      </c>
      <c r="J34" s="79">
        <v>0.19072095712141962</v>
      </c>
      <c r="K34" s="80">
        <v>98690770</v>
      </c>
      <c r="L34" s="81">
        <v>-9.9548641899748672E-2</v>
      </c>
      <c r="M34" s="85">
        <v>0.4434464182653563</v>
      </c>
      <c r="R34" s="84"/>
    </row>
    <row r="35" spans="1:18" ht="13.5" customHeight="1" x14ac:dyDescent="0.2">
      <c r="A35" s="76">
        <f t="shared" si="0"/>
        <v>2016</v>
      </c>
      <c r="B35" s="77">
        <v>147544545</v>
      </c>
      <c r="C35" s="78">
        <v>1917970</v>
      </c>
      <c r="D35" s="79">
        <v>1.299926066395745E-2</v>
      </c>
      <c r="E35" s="80">
        <v>145626575</v>
      </c>
      <c r="F35" s="81">
        <v>-1.3132765226976501E-2</v>
      </c>
      <c r="G35" s="82">
        <v>0.15806946401267982</v>
      </c>
      <c r="H35" s="77">
        <v>137752530</v>
      </c>
      <c r="I35" s="78">
        <v>1580475</v>
      </c>
      <c r="J35" s="79">
        <v>1.1473291996887462E-2</v>
      </c>
      <c r="K35" s="80">
        <v>136172055</v>
      </c>
      <c r="L35" s="81">
        <v>0.1166311736873611</v>
      </c>
      <c r="M35" s="85">
        <v>0.99164587587656983</v>
      </c>
      <c r="R35" s="84"/>
    </row>
    <row r="36" spans="1:18" ht="13.5" customHeight="1" x14ac:dyDescent="0.2">
      <c r="A36" s="76">
        <f t="shared" si="0"/>
        <v>2017</v>
      </c>
      <c r="B36" s="77">
        <v>160913870</v>
      </c>
      <c r="C36" s="78">
        <v>3416605</v>
      </c>
      <c r="D36" s="79">
        <v>2.1232507800601652E-2</v>
      </c>
      <c r="E36" s="80">
        <v>157497265</v>
      </c>
      <c r="F36" s="81">
        <v>6.7455696176364904E-2</v>
      </c>
      <c r="G36" s="82">
        <v>0.25246901715578351</v>
      </c>
      <c r="H36" s="77">
        <v>141481455</v>
      </c>
      <c r="I36" s="78">
        <v>11402820</v>
      </c>
      <c r="J36" s="79">
        <v>8.0595863252890629E-2</v>
      </c>
      <c r="K36" s="80">
        <v>130078635</v>
      </c>
      <c r="L36" s="81">
        <v>-5.570783346048163E-2</v>
      </c>
      <c r="M36" s="85">
        <v>0.90252381031778972</v>
      </c>
      <c r="R36" s="84"/>
    </row>
    <row r="37" spans="1:18" ht="13.5" customHeight="1" x14ac:dyDescent="0.2">
      <c r="A37" s="76">
        <f t="shared" si="0"/>
        <v>2018</v>
      </c>
      <c r="B37" s="77">
        <v>169253080</v>
      </c>
      <c r="C37" s="78">
        <v>4881860</v>
      </c>
      <c r="D37" s="79">
        <v>2.8843551916455525E-2</v>
      </c>
      <c r="E37" s="80">
        <v>164371220</v>
      </c>
      <c r="F37" s="81">
        <v>2.1485717794246077E-2</v>
      </c>
      <c r="G37" s="82">
        <v>0.30713292298819961</v>
      </c>
      <c r="H37" s="77">
        <v>152289370</v>
      </c>
      <c r="I37" s="78">
        <v>5492075</v>
      </c>
      <c r="J37" s="79">
        <v>3.6063416638994567E-2</v>
      </c>
      <c r="K37" s="80">
        <v>146797295</v>
      </c>
      <c r="L37" s="81">
        <v>3.7572698132062606E-2</v>
      </c>
      <c r="M37" s="85">
        <v>1.1470501210882527</v>
      </c>
      <c r="R37" s="84"/>
    </row>
    <row r="38" spans="1:18" ht="13.5" customHeight="1" x14ac:dyDescent="0.2">
      <c r="A38" s="76">
        <f t="shared" si="0"/>
        <v>2019</v>
      </c>
      <c r="B38" s="77">
        <v>174800440</v>
      </c>
      <c r="C38" s="78">
        <v>5662756</v>
      </c>
      <c r="D38" s="79">
        <v>3.2395547745760825E-2</v>
      </c>
      <c r="E38" s="80">
        <v>169137684</v>
      </c>
      <c r="F38" s="81">
        <v>-6.817955690968814E-4</v>
      </c>
      <c r="G38" s="82">
        <v>0.34503738108395404</v>
      </c>
      <c r="H38" s="77">
        <v>178922370</v>
      </c>
      <c r="I38" s="78">
        <v>24433300</v>
      </c>
      <c r="J38" s="79">
        <v>0.13655810617755623</v>
      </c>
      <c r="K38" s="80">
        <v>154489070</v>
      </c>
      <c r="L38" s="81">
        <v>1.4444212357041072E-2</v>
      </c>
      <c r="M38" s="85">
        <v>1.2595496494013159</v>
      </c>
      <c r="R38" s="84"/>
    </row>
    <row r="39" spans="1:18" ht="13.5" customHeight="1" x14ac:dyDescent="0.2">
      <c r="A39" s="76">
        <f t="shared" si="0"/>
        <v>2020</v>
      </c>
      <c r="B39" s="77">
        <v>180048382</v>
      </c>
      <c r="C39" s="78">
        <v>2787819</v>
      </c>
      <c r="D39" s="79">
        <v>1.548372148104058E-2</v>
      </c>
      <c r="E39" s="80">
        <v>177260563</v>
      </c>
      <c r="F39" s="81">
        <v>1.4073894779669891E-2</v>
      </c>
      <c r="G39" s="82">
        <v>0.40963313312831717</v>
      </c>
      <c r="H39" s="77">
        <v>186784739</v>
      </c>
      <c r="I39" s="78">
        <v>6185390</v>
      </c>
      <c r="J39" s="79">
        <v>3.3115071569096446E-2</v>
      </c>
      <c r="K39" s="80">
        <v>180599349</v>
      </c>
      <c r="L39" s="81">
        <v>9.3726625686883086E-3</v>
      </c>
      <c r="M39" s="85">
        <v>1.6414373244337344</v>
      </c>
      <c r="R39" s="84"/>
    </row>
    <row r="40" spans="1:18" ht="13.5" customHeight="1" x14ac:dyDescent="0.2">
      <c r="A40" s="76">
        <f t="shared" si="0"/>
        <v>2021</v>
      </c>
      <c r="B40" s="77">
        <v>196024425</v>
      </c>
      <c r="C40" s="78">
        <v>4316528</v>
      </c>
      <c r="D40" s="79">
        <v>2.2020357922233415E-2</v>
      </c>
      <c r="E40" s="80">
        <v>191707897</v>
      </c>
      <c r="F40" s="81">
        <v>6.4757677189234614E-2</v>
      </c>
      <c r="G40" s="82">
        <v>0.52452298988552071</v>
      </c>
      <c r="H40" s="77">
        <v>207837630</v>
      </c>
      <c r="I40" s="78">
        <v>18536165</v>
      </c>
      <c r="J40" s="79">
        <v>8.9185798548607392E-2</v>
      </c>
      <c r="K40" s="80">
        <v>189301465</v>
      </c>
      <c r="L40" s="81">
        <v>1.3473938039445504E-2</v>
      </c>
      <c r="M40" s="85">
        <v>1.7687140512393884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4.5394994603342849E-2</v>
      </c>
      <c r="C42" s="95"/>
      <c r="D42" s="96"/>
      <c r="E42" s="97" t="s">
        <v>27</v>
      </c>
      <c r="F42" s="98">
        <v>2.6381467664211643E-2</v>
      </c>
      <c r="G42" s="99"/>
      <c r="H42" s="94">
        <v>0.11759598044717219</v>
      </c>
      <c r="I42" s="95"/>
      <c r="J42" s="100"/>
      <c r="K42" s="101" t="s">
        <v>28</v>
      </c>
      <c r="L42" s="98">
        <v>5.100567171290734E-2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78" t="s">
        <v>29</v>
      </c>
      <c r="C44" s="279"/>
      <c r="D44" s="279"/>
      <c r="E44" s="279"/>
      <c r="F44" s="279"/>
      <c r="G44" s="279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50243955</v>
      </c>
      <c r="C47" s="117">
        <v>27430770</v>
      </c>
      <c r="D47" s="118">
        <v>77674725</v>
      </c>
      <c r="E47" s="117">
        <v>5509977</v>
      </c>
      <c r="F47" s="119">
        <v>7.0936549823639547E-2</v>
      </c>
      <c r="G47" s="117">
        <v>72164748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f>A47+1</f>
        <v>2012</v>
      </c>
      <c r="B48" s="77">
        <v>55138930</v>
      </c>
      <c r="C48" s="80">
        <v>46962900</v>
      </c>
      <c r="D48" s="123">
        <v>102101830</v>
      </c>
      <c r="E48" s="80">
        <v>4114918</v>
      </c>
      <c r="F48" s="79">
        <v>4.0302098405092253E-2</v>
      </c>
      <c r="G48" s="80">
        <v>97986912</v>
      </c>
      <c r="H48" s="81">
        <v>0.26150317236398324</v>
      </c>
      <c r="I48" s="124">
        <v>0.26150317236398324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f t="shared" ref="A49:A57" si="1">A48+1</f>
        <v>2013</v>
      </c>
      <c r="B49" s="77">
        <v>57354465</v>
      </c>
      <c r="C49" s="80">
        <v>56712230</v>
      </c>
      <c r="D49" s="123">
        <v>114066695</v>
      </c>
      <c r="E49" s="80">
        <v>4639095</v>
      </c>
      <c r="F49" s="79">
        <v>4.0670022042805745E-2</v>
      </c>
      <c r="G49" s="80">
        <v>109427600</v>
      </c>
      <c r="H49" s="81">
        <v>7.1749644448096575E-2</v>
      </c>
      <c r="I49" s="124">
        <v>0.40879288597416985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f t="shared" si="1"/>
        <v>2014</v>
      </c>
      <c r="B50" s="77">
        <v>59615505</v>
      </c>
      <c r="C50" s="80">
        <v>61819360</v>
      </c>
      <c r="D50" s="123">
        <v>121434865</v>
      </c>
      <c r="E50" s="80">
        <v>5693009</v>
      </c>
      <c r="F50" s="79">
        <v>4.6881173705755758E-2</v>
      </c>
      <c r="G50" s="80">
        <v>115741856</v>
      </c>
      <c r="H50" s="81">
        <v>1.4685802898032594E-2</v>
      </c>
      <c r="I50" s="124">
        <v>0.49008388507329764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f t="shared" si="1"/>
        <v>2015</v>
      </c>
      <c r="B51" s="77">
        <v>62475260</v>
      </c>
      <c r="C51" s="80">
        <v>66171100</v>
      </c>
      <c r="D51" s="123">
        <v>128646360</v>
      </c>
      <c r="E51" s="80">
        <v>4077721</v>
      </c>
      <c r="F51" s="79">
        <v>3.1697134687681795E-2</v>
      </c>
      <c r="G51" s="80">
        <v>124568639</v>
      </c>
      <c r="H51" s="81">
        <v>2.5806213067392135E-2</v>
      </c>
      <c r="I51" s="124">
        <v>0.60372166106799863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f t="shared" si="1"/>
        <v>2016</v>
      </c>
      <c r="B52" s="77">
        <v>71993595</v>
      </c>
      <c r="C52" s="80">
        <v>68732730</v>
      </c>
      <c r="D52" s="123">
        <v>140726325</v>
      </c>
      <c r="E52" s="80">
        <v>3051383</v>
      </c>
      <c r="F52" s="79">
        <v>2.1683100159120904E-2</v>
      </c>
      <c r="G52" s="80">
        <v>137674942</v>
      </c>
      <c r="H52" s="81">
        <v>7.0181402722937519E-2</v>
      </c>
      <c r="I52" s="124">
        <v>0.77245483649926017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f t="shared" si="1"/>
        <v>2017</v>
      </c>
      <c r="B53" s="77">
        <v>80505420</v>
      </c>
      <c r="C53" s="80">
        <v>74177280</v>
      </c>
      <c r="D53" s="123">
        <v>154682700</v>
      </c>
      <c r="E53" s="80">
        <v>2909895</v>
      </c>
      <c r="F53" s="79">
        <v>1.8812026167115005E-2</v>
      </c>
      <c r="G53" s="80">
        <v>151772805</v>
      </c>
      <c r="H53" s="81">
        <v>7.8496187546999469E-2</v>
      </c>
      <c r="I53" s="124">
        <v>0.95395355438979668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f t="shared" si="1"/>
        <v>2018</v>
      </c>
      <c r="B54" s="77">
        <v>76032100</v>
      </c>
      <c r="C54" s="80">
        <v>73372655</v>
      </c>
      <c r="D54" s="123">
        <v>149404755</v>
      </c>
      <c r="E54" s="80">
        <v>4110235</v>
      </c>
      <c r="F54" s="79">
        <v>2.7510737526392652E-2</v>
      </c>
      <c r="G54" s="80">
        <v>145294520</v>
      </c>
      <c r="H54" s="81">
        <v>-6.0693147973238118E-2</v>
      </c>
      <c r="I54" s="124">
        <v>0.87055081302186776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f t="shared" si="1"/>
        <v>2019</v>
      </c>
      <c r="B55" s="77">
        <v>85614965</v>
      </c>
      <c r="C55" s="80">
        <v>77138005</v>
      </c>
      <c r="D55" s="123">
        <v>162752970</v>
      </c>
      <c r="E55" s="80">
        <v>13840830</v>
      </c>
      <c r="F55" s="79">
        <v>8.5041950386527509E-2</v>
      </c>
      <c r="G55" s="80">
        <v>148912140</v>
      </c>
      <c r="H55" s="81">
        <v>-3.2971842161248484E-3</v>
      </c>
      <c r="I55" s="124">
        <v>0.91712477900629841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f t="shared" si="1"/>
        <v>2020</v>
      </c>
      <c r="B56" s="77">
        <v>85911515</v>
      </c>
      <c r="C56" s="80">
        <v>77338585</v>
      </c>
      <c r="D56" s="123">
        <v>163250100</v>
      </c>
      <c r="E56" s="80">
        <v>3126800</v>
      </c>
      <c r="F56" s="79">
        <v>1.9153433902950136E-2</v>
      </c>
      <c r="G56" s="80">
        <v>160123300</v>
      </c>
      <c r="H56" s="81">
        <v>-1.6157431719986431E-2</v>
      </c>
      <c r="I56" s="124">
        <v>1.0614595030751637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f t="shared" si="1"/>
        <v>2021</v>
      </c>
      <c r="B57" s="77">
        <v>85927105</v>
      </c>
      <c r="C57" s="80">
        <v>84575420</v>
      </c>
      <c r="D57" s="123">
        <v>170502525</v>
      </c>
      <c r="E57" s="80">
        <v>2968395</v>
      </c>
      <c r="F57" s="79">
        <v>1.7409683522282147E-2</v>
      </c>
      <c r="G57" s="80">
        <v>167534130</v>
      </c>
      <c r="H57" s="81">
        <v>2.6242127876185069E-2</v>
      </c>
      <c r="I57" s="124">
        <v>1.1568680159472724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5.5126756376453173E-2</v>
      </c>
      <c r="C59" s="129">
        <v>0.11918174162751743</v>
      </c>
      <c r="D59" s="129">
        <v>8.1795346816717393E-2</v>
      </c>
      <c r="E59" s="95"/>
      <c r="F59" s="100"/>
      <c r="G59" s="101" t="s">
        <v>48</v>
      </c>
      <c r="H59" s="98">
        <v>4.6851678701427722E-2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2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105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8A69-BF7B-4E8A-A7DE-D7CF5054BE6B}">
  <sheetPr>
    <pageSetUpPr fitToPage="1"/>
  </sheetPr>
  <dimension ref="A15:Q64"/>
  <sheetViews>
    <sheetView zoomScaleNormal="100" workbookViewId="0">
      <selection activeCell="B60" sqref="B6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255" t="s">
        <v>0</v>
      </c>
      <c r="B29" s="2" t="s">
        <v>51</v>
      </c>
      <c r="C29" s="3"/>
      <c r="D29" s="3"/>
      <c r="E29" s="143"/>
      <c r="F29" s="142" t="s">
        <v>52</v>
      </c>
      <c r="G29" s="3"/>
      <c r="H29" s="3"/>
      <c r="I29" s="262"/>
      <c r="J29" s="276" t="s">
        <v>53</v>
      </c>
      <c r="K29" s="277"/>
      <c r="L29" s="277"/>
      <c r="M29" s="266"/>
    </row>
    <row r="30" spans="1:14" ht="13.5" thickBot="1" x14ac:dyDescent="0.25">
      <c r="A30" s="9" t="s">
        <v>4</v>
      </c>
      <c r="B30" s="9" t="s">
        <v>5</v>
      </c>
      <c r="C30" s="261" t="s">
        <v>54</v>
      </c>
      <c r="D30" s="261" t="s">
        <v>55</v>
      </c>
      <c r="E30" s="11" t="s">
        <v>8</v>
      </c>
      <c r="F30" s="258" t="s">
        <v>5</v>
      </c>
      <c r="G30" s="10" t="s">
        <v>54</v>
      </c>
      <c r="H30" s="10" t="s">
        <v>55</v>
      </c>
      <c r="I30" s="263" t="s">
        <v>8</v>
      </c>
      <c r="J30" s="9" t="s">
        <v>5</v>
      </c>
      <c r="K30" s="261" t="s">
        <v>54</v>
      </c>
      <c r="L30" s="261" t="s">
        <v>55</v>
      </c>
      <c r="M30" s="272" t="s">
        <v>8</v>
      </c>
    </row>
    <row r="31" spans="1:14" x14ac:dyDescent="0.2">
      <c r="A31" s="256">
        <v>2011</v>
      </c>
      <c r="B31" s="173">
        <v>676092515</v>
      </c>
      <c r="C31" s="270" t="s">
        <v>9</v>
      </c>
      <c r="D31" s="268" t="s">
        <v>9</v>
      </c>
      <c r="E31" s="177" t="s">
        <v>9</v>
      </c>
      <c r="F31" s="273">
        <v>107274920</v>
      </c>
      <c r="G31" s="270" t="s">
        <v>9</v>
      </c>
      <c r="H31" s="268" t="s">
        <v>9</v>
      </c>
      <c r="I31" s="274" t="s">
        <v>9</v>
      </c>
      <c r="J31" s="173">
        <v>87923365</v>
      </c>
      <c r="K31" s="270" t="s">
        <v>9</v>
      </c>
      <c r="L31" s="268" t="s">
        <v>9</v>
      </c>
      <c r="M31" s="275" t="s">
        <v>9</v>
      </c>
      <c r="N31" s="23"/>
    </row>
    <row r="32" spans="1:14" x14ac:dyDescent="0.2">
      <c r="A32" s="147">
        <f>A31+1</f>
        <v>2012</v>
      </c>
      <c r="B32" s="17">
        <v>788691415</v>
      </c>
      <c r="C32" s="20">
        <v>112598900</v>
      </c>
      <c r="D32" s="18">
        <v>0.16654362753890273</v>
      </c>
      <c r="E32" s="144">
        <v>0.16654362753890273</v>
      </c>
      <c r="F32" s="259">
        <v>113768950</v>
      </c>
      <c r="G32" s="20">
        <v>6494030</v>
      </c>
      <c r="H32" s="18">
        <v>6.053633039297536E-2</v>
      </c>
      <c r="I32" s="264">
        <v>6.053633039297536E-2</v>
      </c>
      <c r="J32" s="17">
        <v>89582305</v>
      </c>
      <c r="K32" s="20">
        <v>1658940</v>
      </c>
      <c r="L32" s="18">
        <v>1.8868022169078721E-2</v>
      </c>
      <c r="M32" s="145">
        <v>1.8868022169078721E-2</v>
      </c>
      <c r="N32" s="23"/>
    </row>
    <row r="33" spans="1:14" x14ac:dyDescent="0.2">
      <c r="A33" s="147">
        <f t="shared" ref="A33:A41" si="0">A32+1</f>
        <v>2013</v>
      </c>
      <c r="B33" s="17">
        <v>945867465</v>
      </c>
      <c r="C33" s="20">
        <v>157176050</v>
      </c>
      <c r="D33" s="18">
        <v>0.19928713183723445</v>
      </c>
      <c r="E33" s="144">
        <v>0.39902076123413377</v>
      </c>
      <c r="F33" s="259">
        <v>153612830</v>
      </c>
      <c r="G33" s="20">
        <v>39843880</v>
      </c>
      <c r="H33" s="18">
        <v>0.35021752420146268</v>
      </c>
      <c r="I33" s="264">
        <v>0.43195473834890763</v>
      </c>
      <c r="J33" s="17">
        <v>97008095</v>
      </c>
      <c r="K33" s="20">
        <v>7425790</v>
      </c>
      <c r="L33" s="18">
        <v>8.2893491075051035E-2</v>
      </c>
      <c r="M33" s="145">
        <v>0.10332554947140615</v>
      </c>
      <c r="N33" s="146"/>
    </row>
    <row r="34" spans="1:14" x14ac:dyDescent="0.2">
      <c r="A34" s="147">
        <f t="shared" si="0"/>
        <v>2014</v>
      </c>
      <c r="B34" s="17">
        <v>1391084160</v>
      </c>
      <c r="C34" s="20">
        <v>445216695</v>
      </c>
      <c r="D34" s="18">
        <v>0.47069670062073654</v>
      </c>
      <c r="E34" s="144">
        <v>1.0575352176469517</v>
      </c>
      <c r="F34" s="259">
        <v>245832205</v>
      </c>
      <c r="G34" s="20">
        <v>92219375</v>
      </c>
      <c r="H34" s="18">
        <v>0.60033641070215293</v>
      </c>
      <c r="I34" s="264">
        <v>1.2916093062572314</v>
      </c>
      <c r="J34" s="17">
        <v>128859020</v>
      </c>
      <c r="K34" s="20">
        <v>31850925</v>
      </c>
      <c r="L34" s="18">
        <v>0.32833265100196019</v>
      </c>
      <c r="M34" s="145">
        <v>0.46558335204754731</v>
      </c>
      <c r="N34" s="146"/>
    </row>
    <row r="35" spans="1:14" x14ac:dyDescent="0.2">
      <c r="A35" s="147">
        <f t="shared" si="0"/>
        <v>2015</v>
      </c>
      <c r="B35" s="17">
        <v>1595425025</v>
      </c>
      <c r="C35" s="20">
        <v>204340865</v>
      </c>
      <c r="D35" s="18">
        <v>0.14689324404355233</v>
      </c>
      <c r="E35" s="144">
        <v>1.359773240500969</v>
      </c>
      <c r="F35" s="259">
        <v>278542480</v>
      </c>
      <c r="G35" s="20">
        <v>32710275</v>
      </c>
      <c r="H35" s="18">
        <v>0.1330593564826057</v>
      </c>
      <c r="I35" s="264">
        <v>1.5965293658573692</v>
      </c>
      <c r="J35" s="17">
        <v>150267020</v>
      </c>
      <c r="K35" s="20">
        <v>21408000</v>
      </c>
      <c r="L35" s="18">
        <v>0.16613505209026114</v>
      </c>
      <c r="M35" s="145">
        <v>0.70906811858258612</v>
      </c>
      <c r="N35" s="146"/>
    </row>
    <row r="36" spans="1:14" x14ac:dyDescent="0.2">
      <c r="A36" s="147">
        <f t="shared" si="0"/>
        <v>2016</v>
      </c>
      <c r="B36" s="17">
        <v>1582353705</v>
      </c>
      <c r="C36" s="20">
        <v>-13071320</v>
      </c>
      <c r="D36" s="18">
        <v>-8.1930017363241493E-3</v>
      </c>
      <c r="E36" s="144">
        <v>1.3404396142442132</v>
      </c>
      <c r="F36" s="259">
        <v>277139740</v>
      </c>
      <c r="G36" s="20">
        <v>-1402740</v>
      </c>
      <c r="H36" s="18">
        <v>-5.0360002538930504E-3</v>
      </c>
      <c r="I36" s="264">
        <v>1.5834532433116706</v>
      </c>
      <c r="J36" s="17">
        <v>164750990</v>
      </c>
      <c r="K36" s="20">
        <v>14483970</v>
      </c>
      <c r="L36" s="18">
        <v>9.6388216123537956E-2</v>
      </c>
      <c r="M36" s="145">
        <v>0.87380214576637283</v>
      </c>
      <c r="N36" s="146"/>
    </row>
    <row r="37" spans="1:14" x14ac:dyDescent="0.2">
      <c r="A37" s="147">
        <f t="shared" si="0"/>
        <v>2017</v>
      </c>
      <c r="B37" s="17">
        <v>1509789185</v>
      </c>
      <c r="C37" s="20">
        <v>-72564520</v>
      </c>
      <c r="D37" s="18">
        <v>-4.585859645078532E-2</v>
      </c>
      <c r="E37" s="144">
        <v>1.2331103384571562</v>
      </c>
      <c r="F37" s="259">
        <v>254740420</v>
      </c>
      <c r="G37" s="20">
        <v>-22399320</v>
      </c>
      <c r="H37" s="18">
        <v>-8.0823197712460867E-2</v>
      </c>
      <c r="I37" s="264">
        <v>1.3746502910465932</v>
      </c>
      <c r="J37" s="17">
        <v>173913820</v>
      </c>
      <c r="K37" s="20">
        <v>9162830</v>
      </c>
      <c r="L37" s="18">
        <v>5.5616236357669234E-2</v>
      </c>
      <c r="M37" s="145">
        <v>0.97801596879282315</v>
      </c>
      <c r="N37" s="146"/>
    </row>
    <row r="38" spans="1:14" x14ac:dyDescent="0.2">
      <c r="A38" s="147">
        <f t="shared" si="0"/>
        <v>2018</v>
      </c>
      <c r="B38" s="17">
        <v>1411772110</v>
      </c>
      <c r="C38" s="20">
        <v>-98017075</v>
      </c>
      <c r="D38" s="18">
        <v>-6.4921033991907948E-2</v>
      </c>
      <c r="E38" s="144">
        <v>1.0881345062664982</v>
      </c>
      <c r="F38" s="259">
        <v>238570135</v>
      </c>
      <c r="G38" s="20">
        <v>-16170285</v>
      </c>
      <c r="H38" s="18">
        <v>-6.3477499958585287E-2</v>
      </c>
      <c r="I38" s="264">
        <v>1.2239134272950285</v>
      </c>
      <c r="J38" s="17">
        <v>167901350</v>
      </c>
      <c r="K38" s="20">
        <v>-6012470</v>
      </c>
      <c r="L38" s="18">
        <v>-3.4571548138037561E-2</v>
      </c>
      <c r="M38" s="145">
        <v>0.90963289450989504</v>
      </c>
      <c r="N38" s="146"/>
    </row>
    <row r="39" spans="1:14" x14ac:dyDescent="0.2">
      <c r="A39" s="147">
        <f t="shared" si="0"/>
        <v>2019</v>
      </c>
      <c r="B39" s="17">
        <v>1414916060</v>
      </c>
      <c r="C39" s="20">
        <v>3143950</v>
      </c>
      <c r="D39" s="18">
        <v>2.2269529038932497E-3</v>
      </c>
      <c r="E39" s="144">
        <v>1.0927846834689481</v>
      </c>
      <c r="F39" s="259">
        <v>237597890</v>
      </c>
      <c r="G39" s="20">
        <v>-972245</v>
      </c>
      <c r="H39" s="18">
        <v>-4.0753005400277782E-3</v>
      </c>
      <c r="I39" s="264">
        <v>1.2148503117037981</v>
      </c>
      <c r="J39" s="17">
        <v>167214385</v>
      </c>
      <c r="K39" s="20">
        <v>-686965</v>
      </c>
      <c r="L39" s="18">
        <v>-4.091479907695799E-3</v>
      </c>
      <c r="M39" s="145">
        <v>0.90181966989093287</v>
      </c>
      <c r="N39" s="146"/>
    </row>
    <row r="40" spans="1:14" x14ac:dyDescent="0.2">
      <c r="A40" s="147">
        <f t="shared" si="0"/>
        <v>2020</v>
      </c>
      <c r="B40" s="17">
        <v>1355638700</v>
      </c>
      <c r="C40" s="20">
        <v>-59277360</v>
      </c>
      <c r="D40" s="18">
        <v>-4.1894612462028316E-2</v>
      </c>
      <c r="E40" s="144">
        <v>1.0051082801885478</v>
      </c>
      <c r="F40" s="259">
        <v>228812320</v>
      </c>
      <c r="G40" s="20">
        <v>-8785570</v>
      </c>
      <c r="H40" s="18">
        <v>-3.6976633083736561E-2</v>
      </c>
      <c r="I40" s="264">
        <v>1.1329526043925271</v>
      </c>
      <c r="J40" s="17">
        <v>158339675</v>
      </c>
      <c r="K40" s="20">
        <v>-8874710</v>
      </c>
      <c r="L40" s="18">
        <v>-5.3073842899341465E-2</v>
      </c>
      <c r="M40" s="145">
        <v>0.80088279150826402</v>
      </c>
      <c r="N40" s="146"/>
    </row>
    <row r="41" spans="1:14" ht="13.5" thickBot="1" x14ac:dyDescent="0.25">
      <c r="A41" s="257">
        <f t="shared" si="0"/>
        <v>2021</v>
      </c>
      <c r="B41" s="31">
        <v>1371622250</v>
      </c>
      <c r="C41" s="28">
        <v>15983550</v>
      </c>
      <c r="D41" s="29">
        <v>1.1790420264632458E-2</v>
      </c>
      <c r="E41" s="149">
        <v>1.0287493494880653</v>
      </c>
      <c r="F41" s="260">
        <v>227982805</v>
      </c>
      <c r="G41" s="28">
        <v>-829515</v>
      </c>
      <c r="H41" s="29">
        <v>-3.6253074135168947E-3</v>
      </c>
      <c r="I41" s="265">
        <v>1.1252199955031428</v>
      </c>
      <c r="J41" s="31">
        <v>143625770</v>
      </c>
      <c r="K41" s="28">
        <v>-14713905</v>
      </c>
      <c r="L41" s="29">
        <v>-9.2926204376761537E-2</v>
      </c>
      <c r="M41" s="150">
        <v>0.63353358916597424</v>
      </c>
      <c r="N41" s="146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7.3304226035466283E-2</v>
      </c>
      <c r="E43" s="38"/>
      <c r="F43" s="35"/>
      <c r="G43" s="36"/>
      <c r="H43" s="40">
        <v>7.8301946899850386E-2</v>
      </c>
      <c r="I43" s="38"/>
      <c r="J43" s="35"/>
      <c r="K43" s="36" t="s">
        <v>58</v>
      </c>
      <c r="L43" s="40">
        <v>5.0298649113296935E-2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255" t="s">
        <v>0</v>
      </c>
      <c r="B45" s="2" t="s">
        <v>59</v>
      </c>
      <c r="C45" s="3"/>
      <c r="D45" s="3"/>
      <c r="E45" s="151"/>
      <c r="F45" s="2" t="s">
        <v>60</v>
      </c>
      <c r="G45" s="3"/>
      <c r="H45" s="3"/>
      <c r="I45" s="151"/>
      <c r="J45" s="2" t="s">
        <v>61</v>
      </c>
      <c r="K45" s="3"/>
      <c r="L45" s="3"/>
      <c r="M45" s="6"/>
    </row>
    <row r="46" spans="1:14" s="41" customFormat="1" ht="13.5" thickBot="1" x14ac:dyDescent="0.25">
      <c r="A46" s="9" t="s">
        <v>4</v>
      </c>
      <c r="B46" s="9" t="s">
        <v>5</v>
      </c>
      <c r="C46" s="261" t="s">
        <v>54</v>
      </c>
      <c r="D46" s="261" t="s">
        <v>55</v>
      </c>
      <c r="E46" s="152" t="s">
        <v>8</v>
      </c>
      <c r="F46" s="9" t="s">
        <v>5</v>
      </c>
      <c r="G46" s="261" t="s">
        <v>54</v>
      </c>
      <c r="H46" s="261" t="s">
        <v>55</v>
      </c>
      <c r="I46" s="152" t="s">
        <v>8</v>
      </c>
      <c r="J46" s="9" t="s">
        <v>5</v>
      </c>
      <c r="K46" s="261" t="s">
        <v>54</v>
      </c>
      <c r="L46" s="261" t="s">
        <v>55</v>
      </c>
      <c r="M46" s="153" t="s">
        <v>8</v>
      </c>
    </row>
    <row r="47" spans="1:14" x14ac:dyDescent="0.2">
      <c r="A47" s="256">
        <v>2011</v>
      </c>
      <c r="B47" s="173">
        <v>513770</v>
      </c>
      <c r="C47" s="270" t="s">
        <v>9</v>
      </c>
      <c r="D47" s="268" t="s">
        <v>9</v>
      </c>
      <c r="E47" s="271" t="s">
        <v>9</v>
      </c>
      <c r="F47" s="173">
        <v>3685780</v>
      </c>
      <c r="G47" s="270" t="s">
        <v>9</v>
      </c>
      <c r="H47" s="268" t="s">
        <v>9</v>
      </c>
      <c r="I47" s="271" t="s">
        <v>9</v>
      </c>
      <c r="J47" s="173">
        <v>875490350</v>
      </c>
      <c r="K47" s="270" t="s">
        <v>9</v>
      </c>
      <c r="L47" s="268" t="s">
        <v>9</v>
      </c>
      <c r="M47" s="269" t="s">
        <v>9</v>
      </c>
    </row>
    <row r="48" spans="1:14" x14ac:dyDescent="0.2">
      <c r="A48" s="147">
        <f>A47+1</f>
        <v>2012</v>
      </c>
      <c r="B48" s="17">
        <v>488595</v>
      </c>
      <c r="C48" s="20">
        <v>-25175</v>
      </c>
      <c r="D48" s="18">
        <v>-4.9000525526986784E-2</v>
      </c>
      <c r="E48" s="154">
        <v>-4.9000525526986784E-2</v>
      </c>
      <c r="F48" s="17">
        <v>3352780</v>
      </c>
      <c r="G48" s="20">
        <v>-333000</v>
      </c>
      <c r="H48" s="18">
        <v>-9.0347226367281819E-2</v>
      </c>
      <c r="I48" s="154">
        <v>-9.0347226367281819E-2</v>
      </c>
      <c r="J48" s="17">
        <v>995884045</v>
      </c>
      <c r="K48" s="20">
        <v>120393695</v>
      </c>
      <c r="L48" s="18">
        <v>0.1375157304703587</v>
      </c>
      <c r="M48" s="19">
        <v>0.1375157304703587</v>
      </c>
    </row>
    <row r="49" spans="1:17" x14ac:dyDescent="0.2">
      <c r="A49" s="147">
        <f t="shared" ref="A49:A57" si="1">A48+1</f>
        <v>2013</v>
      </c>
      <c r="B49" s="17">
        <v>346315</v>
      </c>
      <c r="C49" s="20">
        <v>-142280</v>
      </c>
      <c r="D49" s="18">
        <v>-0.29120232503402615</v>
      </c>
      <c r="E49" s="154">
        <v>-0.32593378359966524</v>
      </c>
      <c r="F49" s="17">
        <v>3106915</v>
      </c>
      <c r="G49" s="20">
        <v>-245865</v>
      </c>
      <c r="H49" s="18">
        <v>-7.3331682961602015E-2</v>
      </c>
      <c r="I49" s="154">
        <v>-0.15705359516845824</v>
      </c>
      <c r="J49" s="17">
        <v>1199941620</v>
      </c>
      <c r="K49" s="20">
        <v>204057575</v>
      </c>
      <c r="L49" s="18">
        <v>0.20490093804043222</v>
      </c>
      <c r="M49" s="19">
        <v>0.37059377067948263</v>
      </c>
    </row>
    <row r="50" spans="1:17" x14ac:dyDescent="0.2">
      <c r="A50" s="147">
        <f t="shared" si="1"/>
        <v>2014</v>
      </c>
      <c r="B50" s="17">
        <v>347530</v>
      </c>
      <c r="C50" s="20">
        <v>1215</v>
      </c>
      <c r="D50" s="18">
        <v>3.5083666604103199E-3</v>
      </c>
      <c r="E50" s="154">
        <v>-0.32356891215913736</v>
      </c>
      <c r="F50" s="17">
        <v>3103550</v>
      </c>
      <c r="G50" s="20">
        <v>-3365</v>
      </c>
      <c r="H50" s="18">
        <v>-1.0830679307287131E-3</v>
      </c>
      <c r="I50" s="154">
        <v>-0.15796656338685433</v>
      </c>
      <c r="J50" s="17">
        <v>1769226465</v>
      </c>
      <c r="K50" s="20">
        <v>569284845</v>
      </c>
      <c r="L50" s="18">
        <v>0.47442711837930918</v>
      </c>
      <c r="M50" s="19">
        <v>1.0208406237715812</v>
      </c>
    </row>
    <row r="51" spans="1:17" x14ac:dyDescent="0.2">
      <c r="A51" s="147">
        <f t="shared" si="1"/>
        <v>2015</v>
      </c>
      <c r="B51" s="17">
        <v>360295</v>
      </c>
      <c r="C51" s="20">
        <v>12765</v>
      </c>
      <c r="D51" s="18">
        <v>3.6730641958967573E-2</v>
      </c>
      <c r="E51" s="154">
        <v>-0.29872316406173971</v>
      </c>
      <c r="F51" s="17">
        <v>3084380</v>
      </c>
      <c r="G51" s="20">
        <v>-19170</v>
      </c>
      <c r="H51" s="18">
        <v>-6.1767975383029113E-3</v>
      </c>
      <c r="I51" s="154">
        <v>-0.16316763344529517</v>
      </c>
      <c r="J51" s="17">
        <v>2027679200</v>
      </c>
      <c r="K51" s="20">
        <v>258452735</v>
      </c>
      <c r="L51" s="18">
        <v>0.14608233604509188</v>
      </c>
      <c r="M51" s="19">
        <v>1.3160497428669544</v>
      </c>
    </row>
    <row r="52" spans="1:17" x14ac:dyDescent="0.2">
      <c r="A52" s="147">
        <f t="shared" si="1"/>
        <v>2016</v>
      </c>
      <c r="B52" s="17">
        <v>372930</v>
      </c>
      <c r="C52" s="20">
        <v>12635</v>
      </c>
      <c r="D52" s="18">
        <v>3.5068485546566011E-2</v>
      </c>
      <c r="E52" s="154">
        <v>-0.27413044747649729</v>
      </c>
      <c r="F52" s="17">
        <v>2843905</v>
      </c>
      <c r="G52" s="20">
        <v>-240475</v>
      </c>
      <c r="H52" s="18">
        <v>-7.7965425790596496E-2</v>
      </c>
      <c r="I52" s="154">
        <v>-0.22841162521908523</v>
      </c>
      <c r="J52" s="17">
        <v>2027461270</v>
      </c>
      <c r="K52" s="20">
        <v>-217930</v>
      </c>
      <c r="L52" s="18">
        <v>-1.0747755364852586E-4</v>
      </c>
      <c r="M52" s="19">
        <v>1.3158008195064628</v>
      </c>
    </row>
    <row r="53" spans="1:17" x14ac:dyDescent="0.2">
      <c r="A53" s="147">
        <f t="shared" si="1"/>
        <v>2017</v>
      </c>
      <c r="B53" s="17">
        <v>687190</v>
      </c>
      <c r="C53" s="20">
        <v>314260</v>
      </c>
      <c r="D53" s="18">
        <v>0.8426782506100341</v>
      </c>
      <c r="E53" s="154">
        <v>0.33754403721509624</v>
      </c>
      <c r="F53" s="17">
        <v>6040290</v>
      </c>
      <c r="G53" s="20">
        <v>3196385</v>
      </c>
      <c r="H53" s="18">
        <v>1.1239422554550873</v>
      </c>
      <c r="I53" s="154">
        <v>0.63880915301510133</v>
      </c>
      <c r="J53" s="17">
        <v>1945170905</v>
      </c>
      <c r="K53" s="20">
        <v>-82290365</v>
      </c>
      <c r="L53" s="18">
        <v>-4.0587885064753915E-2</v>
      </c>
      <c r="M53" s="19">
        <v>1.2218073620114716</v>
      </c>
    </row>
    <row r="54" spans="1:17" x14ac:dyDescent="0.2">
      <c r="A54" s="147">
        <f t="shared" si="1"/>
        <v>2018</v>
      </c>
      <c r="B54" s="17">
        <v>674420</v>
      </c>
      <c r="C54" s="20">
        <v>-12770</v>
      </c>
      <c r="D54" s="18">
        <v>-1.8582924664212228E-2</v>
      </c>
      <c r="E54" s="154">
        <v>0.31268855713646182</v>
      </c>
      <c r="F54" s="17">
        <v>5900375</v>
      </c>
      <c r="G54" s="20">
        <v>-139915</v>
      </c>
      <c r="H54" s="18">
        <v>-2.3163622938633742E-2</v>
      </c>
      <c r="I54" s="154">
        <v>0.6008483957262778</v>
      </c>
      <c r="J54" s="17">
        <v>1824818390</v>
      </c>
      <c r="K54" s="20">
        <v>-120352515</v>
      </c>
      <c r="L54" s="18">
        <v>-6.1872463077993656E-2</v>
      </c>
      <c r="M54" s="19">
        <v>1.0843386680390024</v>
      </c>
    </row>
    <row r="55" spans="1:17" x14ac:dyDescent="0.2">
      <c r="A55" s="147">
        <f t="shared" si="1"/>
        <v>2019</v>
      </c>
      <c r="B55" s="17">
        <v>673295</v>
      </c>
      <c r="C55" s="20">
        <v>-1125</v>
      </c>
      <c r="D55" s="18">
        <v>-1.668099997034489E-3</v>
      </c>
      <c r="E55" s="155">
        <v>0.31049886135819532</v>
      </c>
      <c r="F55" s="17">
        <v>6009275</v>
      </c>
      <c r="G55" s="20">
        <v>108900</v>
      </c>
      <c r="H55" s="18">
        <v>1.8456454038938204E-2</v>
      </c>
      <c r="I55" s="155">
        <v>0.63039438056530772</v>
      </c>
      <c r="J55" s="17">
        <v>1826410905</v>
      </c>
      <c r="K55" s="20">
        <v>1592515</v>
      </c>
      <c r="L55" s="18">
        <v>8.7269780309480547E-4</v>
      </c>
      <c r="M55" s="19">
        <v>1.0861576658155057</v>
      </c>
    </row>
    <row r="56" spans="1:17" x14ac:dyDescent="0.2">
      <c r="A56" s="147">
        <f t="shared" si="1"/>
        <v>2020</v>
      </c>
      <c r="B56" s="17">
        <v>844105</v>
      </c>
      <c r="C56" s="20">
        <v>170810</v>
      </c>
      <c r="D56" s="18">
        <v>0.25369266072078361</v>
      </c>
      <c r="E56" s="155">
        <v>0.64296280436771314</v>
      </c>
      <c r="F56" s="17">
        <v>6071315</v>
      </c>
      <c r="G56" s="20">
        <v>62040</v>
      </c>
      <c r="H56" s="18">
        <v>1.0324040753668287E-2</v>
      </c>
      <c r="I56" s="155">
        <v>0.64722663859481577</v>
      </c>
      <c r="J56" s="17">
        <v>1749706115</v>
      </c>
      <c r="K56" s="20">
        <v>-76704790</v>
      </c>
      <c r="L56" s="18">
        <v>-4.1997553666599463E-2</v>
      </c>
      <c r="M56" s="19">
        <v>0.99854414728843099</v>
      </c>
    </row>
    <row r="57" spans="1:17" ht="13.5" thickBot="1" x14ac:dyDescent="0.25">
      <c r="A57" s="257">
        <f t="shared" si="1"/>
        <v>2021</v>
      </c>
      <c r="B57" s="31">
        <v>842625</v>
      </c>
      <c r="C57" s="28">
        <v>-1480</v>
      </c>
      <c r="D57" s="29">
        <v>-1.7533363740292972E-3</v>
      </c>
      <c r="E57" s="156">
        <v>0.64008213792163804</v>
      </c>
      <c r="F57" s="31">
        <v>6440715</v>
      </c>
      <c r="G57" s="28">
        <v>369400</v>
      </c>
      <c r="H57" s="29">
        <v>6.0843491072362414E-2</v>
      </c>
      <c r="I57" s="156">
        <v>0.74744965787431694</v>
      </c>
      <c r="J57" s="31">
        <v>1750514165</v>
      </c>
      <c r="K57" s="28">
        <v>808050</v>
      </c>
      <c r="L57" s="29">
        <v>4.6182041262397941E-4</v>
      </c>
      <c r="M57" s="30">
        <v>0.99946711577117897</v>
      </c>
    </row>
    <row r="58" spans="1:17" ht="3.75" customHeight="1" x14ac:dyDescent="0.2"/>
    <row r="59" spans="1:17" ht="13.15" customHeight="1" x14ac:dyDescent="0.2">
      <c r="A59" s="157" t="s">
        <v>14</v>
      </c>
      <c r="B59" s="43">
        <v>2</v>
      </c>
      <c r="J59" s="39" t="s">
        <v>56</v>
      </c>
      <c r="K59" t="s">
        <v>62</v>
      </c>
      <c r="L59" s="40">
        <v>7.1744902553061041E-2</v>
      </c>
      <c r="Q59" s="42"/>
    </row>
    <row r="60" spans="1:17" x14ac:dyDescent="0.2">
      <c r="A60" s="157" t="s">
        <v>15</v>
      </c>
      <c r="B60" s="158" t="s">
        <v>105</v>
      </c>
      <c r="C60" s="45"/>
      <c r="E60" s="46"/>
      <c r="F60" s="46"/>
      <c r="G60" s="159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63</v>
      </c>
      <c r="J62" s="49" t="s">
        <v>64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0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46BCA-E7D9-4010-A3B0-8DCDAF7FA4A4}">
  <sheetPr>
    <pageSetUpPr fitToPage="1"/>
  </sheetPr>
  <dimension ref="A2:R41"/>
  <sheetViews>
    <sheetView topLeftCell="A4" zoomScale="90" zoomScaleNormal="90" workbookViewId="0">
      <selection activeCell="B7" sqref="B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1" customFormat="1" ht="15.95" customHeight="1" x14ac:dyDescent="0.25">
      <c r="C2" s="162" t="s">
        <v>65</v>
      </c>
    </row>
    <row r="3" spans="1:16" ht="13.5" thickBot="1" x14ac:dyDescent="0.25"/>
    <row r="4" spans="1:16" x14ac:dyDescent="0.2">
      <c r="A4" s="163"/>
      <c r="B4" s="164"/>
      <c r="C4" s="164" t="s">
        <v>66</v>
      </c>
      <c r="D4" s="164"/>
      <c r="E4" s="165"/>
      <c r="F4" s="166"/>
      <c r="G4" s="167"/>
      <c r="H4" s="164" t="s">
        <v>67</v>
      </c>
      <c r="I4" s="165"/>
      <c r="J4" s="165"/>
      <c r="K4" s="166"/>
      <c r="L4" s="167"/>
      <c r="M4" s="164" t="s">
        <v>68</v>
      </c>
      <c r="N4" s="165"/>
      <c r="O4" s="165"/>
      <c r="P4" s="166"/>
    </row>
    <row r="5" spans="1:16" x14ac:dyDescent="0.2">
      <c r="A5" s="8" t="s">
        <v>69</v>
      </c>
      <c r="B5" s="34"/>
      <c r="C5" s="34"/>
      <c r="D5" s="168" t="s">
        <v>70</v>
      </c>
      <c r="E5" s="10" t="s">
        <v>55</v>
      </c>
      <c r="F5" s="11" t="s">
        <v>8</v>
      </c>
      <c r="G5" s="64"/>
      <c r="H5" s="7"/>
      <c r="I5" s="169" t="s">
        <v>70</v>
      </c>
      <c r="J5" s="10" t="s">
        <v>55</v>
      </c>
      <c r="K5" s="12" t="s">
        <v>8</v>
      </c>
      <c r="L5" s="64"/>
      <c r="M5" s="7"/>
      <c r="N5" s="170" t="s">
        <v>70</v>
      </c>
      <c r="O5" s="10" t="s">
        <v>55</v>
      </c>
      <c r="P5" s="171" t="s">
        <v>8</v>
      </c>
    </row>
    <row r="6" spans="1:16" ht="13.5" thickBot="1" x14ac:dyDescent="0.25">
      <c r="A6" s="8" t="s">
        <v>4</v>
      </c>
      <c r="B6" s="49" t="s">
        <v>5</v>
      </c>
      <c r="C6" s="49" t="s">
        <v>71</v>
      </c>
      <c r="D6" s="168" t="s">
        <v>72</v>
      </c>
      <c r="E6" s="10" t="s">
        <v>73</v>
      </c>
      <c r="F6" s="11" t="s">
        <v>74</v>
      </c>
      <c r="G6" s="9" t="s">
        <v>5</v>
      </c>
      <c r="H6" s="49" t="s">
        <v>71</v>
      </c>
      <c r="I6" s="169" t="s">
        <v>72</v>
      </c>
      <c r="J6" s="10" t="s">
        <v>73</v>
      </c>
      <c r="K6" s="12" t="s">
        <v>74</v>
      </c>
      <c r="L6" s="9" t="s">
        <v>5</v>
      </c>
      <c r="M6" s="49" t="s">
        <v>71</v>
      </c>
      <c r="N6" s="170" t="s">
        <v>72</v>
      </c>
      <c r="O6" s="10" t="s">
        <v>73</v>
      </c>
      <c r="P6" s="171" t="s">
        <v>74</v>
      </c>
    </row>
    <row r="7" spans="1:16" x14ac:dyDescent="0.2">
      <c r="A7" s="172">
        <v>2011</v>
      </c>
      <c r="B7" s="173">
        <v>616446820</v>
      </c>
      <c r="C7" s="174">
        <v>277507.02</v>
      </c>
      <c r="D7" s="175">
        <v>2221.373787228878</v>
      </c>
      <c r="E7" s="176" t="s">
        <v>106</v>
      </c>
      <c r="F7" s="177"/>
      <c r="G7" s="173">
        <v>107041940</v>
      </c>
      <c r="H7" s="174">
        <v>85345.45</v>
      </c>
      <c r="I7" s="178">
        <v>1254.2196449840033</v>
      </c>
      <c r="J7" s="176" t="s">
        <v>106</v>
      </c>
      <c r="K7" s="179"/>
      <c r="L7" s="173">
        <v>81700995</v>
      </c>
      <c r="M7" s="174">
        <v>133332.96</v>
      </c>
      <c r="N7" s="180">
        <v>612.75917822569909</v>
      </c>
      <c r="O7" s="181"/>
      <c r="P7" s="182"/>
    </row>
    <row r="8" spans="1:16" x14ac:dyDescent="0.2">
      <c r="A8" s="183">
        <f>A7+1</f>
        <v>2012</v>
      </c>
      <c r="B8" s="17">
        <v>670015155</v>
      </c>
      <c r="C8" s="148">
        <v>283316.06</v>
      </c>
      <c r="D8" s="184">
        <v>2364.9035462373718</v>
      </c>
      <c r="E8" s="185">
        <v>6.4613060545539461E-2</v>
      </c>
      <c r="F8" s="144">
        <v>6.4613060545539461E-2</v>
      </c>
      <c r="G8" s="17">
        <v>109063190</v>
      </c>
      <c r="H8" s="148">
        <v>85150.12</v>
      </c>
      <c r="I8" s="186">
        <v>1280.8342489711113</v>
      </c>
      <c r="J8" s="185">
        <v>2.1220050326549833E-2</v>
      </c>
      <c r="K8" s="21">
        <v>2.1220050326549833E-2</v>
      </c>
      <c r="L8" s="17">
        <v>89688965</v>
      </c>
      <c r="M8" s="148">
        <v>135300.06</v>
      </c>
      <c r="N8" s="187">
        <v>662.88932170466148</v>
      </c>
      <c r="O8" s="188">
        <v>8.1810514244958138E-2</v>
      </c>
      <c r="P8" s="189">
        <v>9.4642313197676575E-2</v>
      </c>
    </row>
    <row r="9" spans="1:16" x14ac:dyDescent="0.2">
      <c r="A9" s="183">
        <f t="shared" ref="A9:A17" si="0">A8+1</f>
        <v>2013</v>
      </c>
      <c r="B9" s="17">
        <v>787393245</v>
      </c>
      <c r="C9" s="148">
        <v>291041.36</v>
      </c>
      <c r="D9" s="184">
        <v>2705.4341863987993</v>
      </c>
      <c r="E9" s="185">
        <v>0.14399345829694465</v>
      </c>
      <c r="F9" s="144">
        <v>0.21791037688158621</v>
      </c>
      <c r="G9" s="17">
        <v>114451495</v>
      </c>
      <c r="H9" s="148">
        <v>81753.64</v>
      </c>
      <c r="I9" s="186">
        <v>1399.9559530315714</v>
      </c>
      <c r="J9" s="185">
        <v>9.3003215799507336E-2</v>
      </c>
      <c r="K9" s="21">
        <v>0.11619679904585369</v>
      </c>
      <c r="L9" s="17">
        <v>89574800</v>
      </c>
      <c r="M9" s="148">
        <v>130627.86</v>
      </c>
      <c r="N9" s="187">
        <v>685.7250819235652</v>
      </c>
      <c r="O9" s="188">
        <v>3.4448827988630325E-2</v>
      </c>
      <c r="P9" s="189">
        <v>0.13235145795409975</v>
      </c>
    </row>
    <row r="10" spans="1:16" x14ac:dyDescent="0.2">
      <c r="A10" s="183">
        <f t="shared" si="0"/>
        <v>2014</v>
      </c>
      <c r="B10" s="17">
        <v>942840235</v>
      </c>
      <c r="C10" s="148">
        <v>296196.09000000003</v>
      </c>
      <c r="D10" s="184">
        <v>3183.1623266870265</v>
      </c>
      <c r="E10" s="185">
        <v>0.17658095055127943</v>
      </c>
      <c r="F10" s="144">
        <v>0.43297014891760366</v>
      </c>
      <c r="G10" s="17">
        <v>154496665</v>
      </c>
      <c r="H10" s="148">
        <v>80301.679999999993</v>
      </c>
      <c r="I10" s="186">
        <v>1923.9530854149007</v>
      </c>
      <c r="J10" s="185">
        <v>0.37429544211632221</v>
      </c>
      <c r="K10" s="21">
        <v>0.5339841734335451</v>
      </c>
      <c r="L10" s="17">
        <v>97239960</v>
      </c>
      <c r="M10" s="148">
        <v>127645.51</v>
      </c>
      <c r="N10" s="187">
        <v>761.79694843947118</v>
      </c>
      <c r="O10" s="188">
        <v>0.11093639203412627</v>
      </c>
      <c r="P10" s="189">
        <v>0.25797044321411022</v>
      </c>
    </row>
    <row r="11" spans="1:16" x14ac:dyDescent="0.2">
      <c r="A11" s="183">
        <f t="shared" si="0"/>
        <v>2015</v>
      </c>
      <c r="B11" s="17">
        <v>1392070100</v>
      </c>
      <c r="C11" s="148">
        <v>297900.03000000003</v>
      </c>
      <c r="D11" s="184">
        <v>4672.9438060143866</v>
      </c>
      <c r="E11" s="185">
        <v>0.46801932368868404</v>
      </c>
      <c r="F11" s="144">
        <v>1.1036278688800933</v>
      </c>
      <c r="G11" s="17">
        <v>246076135</v>
      </c>
      <c r="H11" s="148">
        <v>79075.899999999994</v>
      </c>
      <c r="I11" s="186">
        <v>3111.8979992639984</v>
      </c>
      <c r="J11" s="185">
        <v>0.61745004223578415</v>
      </c>
      <c r="K11" s="21">
        <v>1.4811427661091121</v>
      </c>
      <c r="L11" s="17">
        <v>128539130</v>
      </c>
      <c r="M11" s="148">
        <v>127483.04</v>
      </c>
      <c r="N11" s="187">
        <v>1008.2841607793476</v>
      </c>
      <c r="O11" s="188">
        <v>0.3235602516455357</v>
      </c>
      <c r="P11" s="189">
        <v>0.66499967638311375</v>
      </c>
    </row>
    <row r="12" spans="1:16" x14ac:dyDescent="0.2">
      <c r="A12" s="183">
        <f t="shared" si="0"/>
        <v>2016</v>
      </c>
      <c r="B12" s="17">
        <v>1594074195</v>
      </c>
      <c r="C12" s="148">
        <v>298823.38</v>
      </c>
      <c r="D12" s="184">
        <v>5334.5029261097307</v>
      </c>
      <c r="E12" s="185">
        <v>0.14157223958992912</v>
      </c>
      <c r="F12" s="144">
        <v>1.4014431775412379</v>
      </c>
      <c r="G12" s="17">
        <v>281377805</v>
      </c>
      <c r="H12" s="148">
        <v>78388.05</v>
      </c>
      <c r="I12" s="186">
        <v>3589.5497464218079</v>
      </c>
      <c r="J12" s="185">
        <v>0.15349209622898305</v>
      </c>
      <c r="K12" s="21">
        <v>1.8619785703225773</v>
      </c>
      <c r="L12" s="17">
        <v>149636865</v>
      </c>
      <c r="M12" s="148">
        <v>127256.76</v>
      </c>
      <c r="N12" s="187">
        <v>1175.8657457568463</v>
      </c>
      <c r="O12" s="188">
        <v>0.16620471836824988</v>
      </c>
      <c r="P12" s="189">
        <v>0.94173047867959636</v>
      </c>
    </row>
    <row r="13" spans="1:16" x14ac:dyDescent="0.2">
      <c r="A13" s="183">
        <f t="shared" si="0"/>
        <v>2017</v>
      </c>
      <c r="B13" s="17">
        <v>1581060255</v>
      </c>
      <c r="C13" s="148">
        <v>300331.13</v>
      </c>
      <c r="D13" s="184">
        <v>5264.3901915861998</v>
      </c>
      <c r="E13" s="185">
        <v>-1.314325542504889E-2</v>
      </c>
      <c r="F13" s="144">
        <v>1.3698803964700725</v>
      </c>
      <c r="G13" s="17">
        <v>278220760</v>
      </c>
      <c r="H13" s="148">
        <v>76883.78</v>
      </c>
      <c r="I13" s="186">
        <v>3618.718538552605</v>
      </c>
      <c r="J13" s="185">
        <v>8.1260308928365176E-3</v>
      </c>
      <c r="K13" s="21">
        <v>1.8852350965996543</v>
      </c>
      <c r="L13" s="17">
        <v>164929515</v>
      </c>
      <c r="M13" s="148">
        <v>127713.09</v>
      </c>
      <c r="N13" s="187">
        <v>1291.4065034367268</v>
      </c>
      <c r="O13" s="188">
        <v>9.8260161159395482E-2</v>
      </c>
      <c r="P13" s="189">
        <v>1.1325252284427636</v>
      </c>
    </row>
    <row r="14" spans="1:16" x14ac:dyDescent="0.2">
      <c r="A14" s="183">
        <f t="shared" si="0"/>
        <v>2018</v>
      </c>
      <c r="B14" s="17">
        <v>1515762980</v>
      </c>
      <c r="C14" s="148">
        <v>301892.56</v>
      </c>
      <c r="D14" s="184">
        <v>5020.8689475487572</v>
      </c>
      <c r="E14" s="185">
        <v>-4.6258205637311964E-2</v>
      </c>
      <c r="F14" s="144">
        <v>1.2602539817543255</v>
      </c>
      <c r="G14" s="17">
        <v>254997775</v>
      </c>
      <c r="H14" s="148">
        <v>75398.039999999994</v>
      </c>
      <c r="I14" s="186">
        <v>3382.0212700489301</v>
      </c>
      <c r="J14" s="185">
        <v>-6.5409140274929403E-2</v>
      </c>
      <c r="K14" s="21">
        <v>1.6965143494400183</v>
      </c>
      <c r="L14" s="17">
        <v>174353050</v>
      </c>
      <c r="M14" s="148">
        <v>127360.09</v>
      </c>
      <c r="N14" s="187">
        <v>1368.9771261939279</v>
      </c>
      <c r="O14" s="188">
        <v>6.0066774134068586E-2</v>
      </c>
      <c r="P14" s="189">
        <v>1.2606191396748381</v>
      </c>
    </row>
    <row r="15" spans="1:16" x14ac:dyDescent="0.2">
      <c r="A15" s="183">
        <f t="shared" si="0"/>
        <v>2019</v>
      </c>
      <c r="B15" s="17">
        <v>1412180160</v>
      </c>
      <c r="C15" s="148">
        <v>301946.07</v>
      </c>
      <c r="D15" s="184">
        <v>4676.9284329483071</v>
      </c>
      <c r="E15" s="185">
        <v>-6.8502189201406188E-2</v>
      </c>
      <c r="F15" s="144">
        <v>1.1054216358529589</v>
      </c>
      <c r="G15" s="17">
        <v>238282640</v>
      </c>
      <c r="H15" s="148">
        <v>72558.77</v>
      </c>
      <c r="I15" s="186">
        <v>3283.995029132936</v>
      </c>
      <c r="J15" s="185">
        <v>-2.898451342814171E-2</v>
      </c>
      <c r="K15" s="21">
        <v>1.6183571930694971</v>
      </c>
      <c r="L15" s="17">
        <v>167960980</v>
      </c>
      <c r="M15" s="148">
        <v>130137.63</v>
      </c>
      <c r="N15" s="187">
        <v>1290.6411466076338</v>
      </c>
      <c r="O15" s="188">
        <v>-5.7222270619003111E-2</v>
      </c>
      <c r="P15" s="189">
        <v>1.1312613794978665</v>
      </c>
    </row>
    <row r="16" spans="1:16" x14ac:dyDescent="0.2">
      <c r="A16" s="183">
        <f t="shared" si="0"/>
        <v>2020</v>
      </c>
      <c r="B16" s="17">
        <v>1414641815</v>
      </c>
      <c r="C16" s="148">
        <v>302435.67</v>
      </c>
      <c r="D16" s="184">
        <v>4677.49658960532</v>
      </c>
      <c r="E16" s="185">
        <v>1.2148072504387575E-4</v>
      </c>
      <c r="F16" s="144">
        <v>1.1056774039998054</v>
      </c>
      <c r="G16" s="17">
        <v>237817485</v>
      </c>
      <c r="H16" s="148">
        <v>72474.05</v>
      </c>
      <c r="I16" s="186">
        <v>3281.4156929273304</v>
      </c>
      <c r="J16" s="185">
        <v>-7.8542634283055809E-4</v>
      </c>
      <c r="K16" s="21">
        <v>1.6163006663551205</v>
      </c>
      <c r="L16" s="17">
        <v>167183410</v>
      </c>
      <c r="M16" s="148">
        <v>129675.42</v>
      </c>
      <c r="N16" s="187">
        <v>1289.2451784617317</v>
      </c>
      <c r="O16" s="188">
        <v>-1.0816082762984116E-3</v>
      </c>
      <c r="P16" s="189">
        <v>1.1289561895508464</v>
      </c>
    </row>
    <row r="17" spans="1:18" ht="13.5" thickBot="1" x14ac:dyDescent="0.25">
      <c r="A17" s="190">
        <f t="shared" si="0"/>
        <v>2021</v>
      </c>
      <c r="B17" s="27">
        <v>1412985905</v>
      </c>
      <c r="C17" s="191">
        <v>303893.49</v>
      </c>
      <c r="D17" s="192">
        <v>4649.6089962308833</v>
      </c>
      <c r="E17" s="193">
        <v>-5.9620766878613011E-3</v>
      </c>
      <c r="F17" s="194">
        <v>1.0931231938372619</v>
      </c>
      <c r="G17" s="27">
        <v>235699970</v>
      </c>
      <c r="H17" s="191">
        <v>71025.17</v>
      </c>
      <c r="I17" s="195">
        <v>3318.5414410130943</v>
      </c>
      <c r="J17" s="193">
        <v>1.1313942383399852E-2</v>
      </c>
      <c r="K17" s="196">
        <v>1.6459013413519132</v>
      </c>
      <c r="L17" s="27">
        <v>158433465</v>
      </c>
      <c r="M17" s="191">
        <v>129320.94</v>
      </c>
      <c r="N17" s="197">
        <v>1225.1184146975734</v>
      </c>
      <c r="O17" s="198">
        <v>-4.9739773966555732E-2</v>
      </c>
      <c r="P17" s="199">
        <v>0.99934731005583155</v>
      </c>
    </row>
    <row r="18" spans="1:18" ht="12.75" customHeight="1" x14ac:dyDescent="0.2">
      <c r="A18" s="34"/>
      <c r="B18" s="35"/>
      <c r="C18" s="35"/>
      <c r="D18" s="35"/>
      <c r="E18" s="20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75</v>
      </c>
      <c r="B19" s="34"/>
      <c r="C19" s="201"/>
      <c r="D19" s="202">
        <v>7.6662232531689828E-2</v>
      </c>
      <c r="E19" s="200"/>
      <c r="F19" s="38"/>
      <c r="G19" s="203"/>
      <c r="H19" s="36"/>
      <c r="I19" s="202">
        <v>0.10219227959523387</v>
      </c>
      <c r="J19" s="37"/>
      <c r="K19" s="38"/>
      <c r="L19" s="35"/>
      <c r="M19" s="36"/>
      <c r="N19" s="202">
        <v>7.1738480610723812E-2</v>
      </c>
      <c r="O19" s="37"/>
      <c r="P19" s="38"/>
      <c r="Q19" s="204"/>
      <c r="R19" s="204"/>
    </row>
    <row r="20" spans="1:18" ht="12.75" customHeight="1" thickBot="1" x14ac:dyDescent="0.25">
      <c r="A20" s="34"/>
      <c r="B20" s="35"/>
      <c r="C20" s="35"/>
      <c r="D20" s="35"/>
      <c r="E20" s="20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4" t="s">
        <v>76</v>
      </c>
      <c r="D21" s="142"/>
      <c r="E21" s="3"/>
      <c r="F21" s="151"/>
      <c r="G21" s="2"/>
      <c r="H21" s="164" t="s">
        <v>77</v>
      </c>
      <c r="I21" s="142"/>
      <c r="J21" s="3"/>
      <c r="K21" s="151"/>
      <c r="L21" s="2" t="s">
        <v>78</v>
      </c>
      <c r="M21" s="3"/>
      <c r="N21" s="3"/>
      <c r="O21" s="3"/>
      <c r="P21" s="151"/>
    </row>
    <row r="22" spans="1:18" x14ac:dyDescent="0.2">
      <c r="A22" s="8" t="s">
        <v>69</v>
      </c>
      <c r="B22" s="64"/>
      <c r="C22" s="34"/>
      <c r="D22" s="205" t="s">
        <v>70</v>
      </c>
      <c r="E22" s="10" t="s">
        <v>55</v>
      </c>
      <c r="F22" s="152" t="s">
        <v>8</v>
      </c>
      <c r="G22" s="64"/>
      <c r="H22" s="34"/>
      <c r="I22" s="205" t="s">
        <v>70</v>
      </c>
      <c r="J22" s="10" t="s">
        <v>55</v>
      </c>
      <c r="K22" s="152" t="s">
        <v>8</v>
      </c>
      <c r="L22" s="64"/>
      <c r="M22" s="7"/>
      <c r="N22" s="206" t="s">
        <v>70</v>
      </c>
      <c r="O22" s="10" t="s">
        <v>55</v>
      </c>
      <c r="P22" s="207" t="s">
        <v>8</v>
      </c>
    </row>
    <row r="23" spans="1:18" ht="13.5" thickBot="1" x14ac:dyDescent="0.25">
      <c r="A23" s="8" t="s">
        <v>4</v>
      </c>
      <c r="B23" s="9" t="s">
        <v>5</v>
      </c>
      <c r="C23" s="49" t="s">
        <v>71</v>
      </c>
      <c r="D23" s="205" t="s">
        <v>72</v>
      </c>
      <c r="E23" s="10" t="s">
        <v>73</v>
      </c>
      <c r="F23" s="152" t="s">
        <v>74</v>
      </c>
      <c r="G23" s="9" t="s">
        <v>5</v>
      </c>
      <c r="H23" s="49" t="s">
        <v>71</v>
      </c>
      <c r="I23" s="205" t="s">
        <v>72</v>
      </c>
      <c r="J23" s="10" t="s">
        <v>73</v>
      </c>
      <c r="K23" s="152" t="s">
        <v>74</v>
      </c>
      <c r="L23" s="9" t="s">
        <v>5</v>
      </c>
      <c r="M23" s="49" t="s">
        <v>71</v>
      </c>
      <c r="N23" s="206" t="s">
        <v>72</v>
      </c>
      <c r="O23" s="10" t="s">
        <v>73</v>
      </c>
      <c r="P23" s="207" t="s">
        <v>74</v>
      </c>
    </row>
    <row r="24" spans="1:18" x14ac:dyDescent="0.2">
      <c r="A24" s="172">
        <v>2011</v>
      </c>
      <c r="B24" s="173">
        <v>817015</v>
      </c>
      <c r="C24" s="174">
        <v>2625.6</v>
      </c>
      <c r="D24" s="208">
        <v>311.17268433881782</v>
      </c>
      <c r="E24" s="176" t="s">
        <v>106</v>
      </c>
      <c r="F24" s="209"/>
      <c r="G24" s="173">
        <v>12935265</v>
      </c>
      <c r="H24" s="174">
        <v>16808.09</v>
      </c>
      <c r="I24" s="208">
        <v>769.58565785880489</v>
      </c>
      <c r="J24" s="176" t="s">
        <v>106</v>
      </c>
      <c r="K24" s="209"/>
      <c r="L24" s="173">
        <v>818942035</v>
      </c>
      <c r="M24" s="174">
        <v>515619.12</v>
      </c>
      <c r="N24" s="210">
        <v>1588.2693314398427</v>
      </c>
      <c r="O24" s="176" t="s">
        <v>106</v>
      </c>
      <c r="P24" s="211"/>
    </row>
    <row r="25" spans="1:18" x14ac:dyDescent="0.2">
      <c r="A25" s="183">
        <f>A24+1</f>
        <v>2012</v>
      </c>
      <c r="B25" s="17">
        <v>498765</v>
      </c>
      <c r="C25" s="148">
        <v>4985.3599999999997</v>
      </c>
      <c r="D25" s="212">
        <v>100.04593449620489</v>
      </c>
      <c r="E25" s="185">
        <v>-0.67848741380117183</v>
      </c>
      <c r="F25" s="155">
        <v>-0.67848741380117183</v>
      </c>
      <c r="G25" s="17">
        <v>3206740</v>
      </c>
      <c r="H25" s="148">
        <v>6413.48</v>
      </c>
      <c r="I25" s="212">
        <v>500.00000000000006</v>
      </c>
      <c r="J25" s="185">
        <v>-0.35029974260287661</v>
      </c>
      <c r="K25" s="155">
        <v>-0.35029974260287661</v>
      </c>
      <c r="L25" s="17">
        <v>872472815</v>
      </c>
      <c r="M25" s="148">
        <v>515165.08</v>
      </c>
      <c r="N25" s="213">
        <v>1693.5791047793844</v>
      </c>
      <c r="O25" s="185">
        <v>6.6304732613626197E-2</v>
      </c>
      <c r="P25" s="22">
        <v>6.6304732613626197E-2</v>
      </c>
    </row>
    <row r="26" spans="1:18" x14ac:dyDescent="0.2">
      <c r="A26" s="183">
        <f t="shared" ref="A26:A34" si="1">A25+1</f>
        <v>2013</v>
      </c>
      <c r="B26" s="17">
        <v>484415</v>
      </c>
      <c r="C26" s="148">
        <v>4841.8</v>
      </c>
      <c r="D26" s="212">
        <v>100.04853566855301</v>
      </c>
      <c r="E26" s="185">
        <v>2.5999780612979546E-5</v>
      </c>
      <c r="F26" s="155">
        <v>-0.67847905454446633</v>
      </c>
      <c r="G26" s="17">
        <v>3088810</v>
      </c>
      <c r="H26" s="148">
        <v>6177.62</v>
      </c>
      <c r="I26" s="212">
        <v>500</v>
      </c>
      <c r="J26" s="185">
        <v>-1.1368683772161601E-16</v>
      </c>
      <c r="K26" s="155">
        <v>-0.35029974260287672</v>
      </c>
      <c r="L26" s="17">
        <v>994992765</v>
      </c>
      <c r="M26" s="148">
        <v>514442.28</v>
      </c>
      <c r="N26" s="213">
        <v>1934.1193437677789</v>
      </c>
      <c r="O26" s="185">
        <v>0.14203070781256996</v>
      </c>
      <c r="P26" s="22">
        <v>0.21775274853063267</v>
      </c>
    </row>
    <row r="27" spans="1:18" x14ac:dyDescent="0.2">
      <c r="A27" s="183">
        <f t="shared" si="1"/>
        <v>2014</v>
      </c>
      <c r="B27" s="17">
        <v>393685</v>
      </c>
      <c r="C27" s="148">
        <v>3914.23</v>
      </c>
      <c r="D27" s="212">
        <v>100.57789143714089</v>
      </c>
      <c r="E27" s="185">
        <v>5.2909896686700068E-3</v>
      </c>
      <c r="F27" s="155">
        <v>-0.67677789054380022</v>
      </c>
      <c r="G27" s="214">
        <v>2878965</v>
      </c>
      <c r="H27" s="148">
        <v>5757.93</v>
      </c>
      <c r="I27" s="212">
        <v>500</v>
      </c>
      <c r="J27" s="185">
        <v>0</v>
      </c>
      <c r="K27" s="155">
        <v>-0.35029974260287672</v>
      </c>
      <c r="L27" s="17">
        <v>994992765</v>
      </c>
      <c r="M27" s="148">
        <v>513815.44</v>
      </c>
      <c r="N27" s="213">
        <v>2331.2836025324577</v>
      </c>
      <c r="O27" s="185">
        <v>0.20534630401399087</v>
      </c>
      <c r="P27" s="22">
        <v>0.46781377464427693</v>
      </c>
    </row>
    <row r="28" spans="1:18" x14ac:dyDescent="0.2">
      <c r="A28" s="183">
        <f t="shared" si="1"/>
        <v>2015</v>
      </c>
      <c r="B28" s="17">
        <v>340030</v>
      </c>
      <c r="C28" s="148">
        <v>3377.8</v>
      </c>
      <c r="D28" s="212">
        <v>100.66611403872342</v>
      </c>
      <c r="E28" s="185">
        <v>8.7715700062838259E-4</v>
      </c>
      <c r="F28" s="155">
        <v>-0.67649437400773271</v>
      </c>
      <c r="G28" s="17">
        <v>2847970</v>
      </c>
      <c r="H28" s="148">
        <v>5695.94</v>
      </c>
      <c r="I28" s="212">
        <v>500.00000000000006</v>
      </c>
      <c r="J28" s="185">
        <v>1.1368683772161603E-16</v>
      </c>
      <c r="K28" s="155">
        <v>-0.35029974260287661</v>
      </c>
      <c r="L28" s="17">
        <v>1769873365</v>
      </c>
      <c r="M28" s="148">
        <v>513532.71</v>
      </c>
      <c r="N28" s="213">
        <v>3446.4666622696732</v>
      </c>
      <c r="O28" s="185">
        <v>0.47835581159057594</v>
      </c>
      <c r="P28" s="22">
        <v>1.1699510240780668</v>
      </c>
    </row>
    <row r="29" spans="1:18" x14ac:dyDescent="0.2">
      <c r="A29" s="183">
        <f t="shared" si="1"/>
        <v>2016</v>
      </c>
      <c r="B29" s="17">
        <v>346665</v>
      </c>
      <c r="C29" s="148">
        <v>3444.12</v>
      </c>
      <c r="D29" s="212">
        <v>100.65415839169367</v>
      </c>
      <c r="E29" s="185">
        <v>-1.1876535757754638E-4</v>
      </c>
      <c r="F29" s="155">
        <v>-0.67653279526908205</v>
      </c>
      <c r="G29" s="17">
        <v>2810260</v>
      </c>
      <c r="H29" s="148">
        <v>5620.52</v>
      </c>
      <c r="I29" s="212">
        <v>499.99999999999994</v>
      </c>
      <c r="J29" s="185">
        <v>-2.2737367544323201E-16</v>
      </c>
      <c r="K29" s="155">
        <v>-0.35029974260287677</v>
      </c>
      <c r="L29" s="17">
        <v>2028245790</v>
      </c>
      <c r="M29" s="148">
        <v>513532.83</v>
      </c>
      <c r="N29" s="213">
        <v>3949.5932324326759</v>
      </c>
      <c r="O29" s="185">
        <v>0.14598329810382335</v>
      </c>
      <c r="P29" s="22">
        <v>1.4867276312967517</v>
      </c>
    </row>
    <row r="30" spans="1:18" x14ac:dyDescent="0.2">
      <c r="A30" s="183">
        <f t="shared" si="1"/>
        <v>2017</v>
      </c>
      <c r="B30" s="17">
        <v>360730</v>
      </c>
      <c r="C30" s="148">
        <v>3583.69</v>
      </c>
      <c r="D30" s="212">
        <v>100.65881814554272</v>
      </c>
      <c r="E30" s="185">
        <v>4.6294697839717084E-5</v>
      </c>
      <c r="F30" s="155">
        <v>-0.67651782045257802</v>
      </c>
      <c r="G30" s="17">
        <v>2837925</v>
      </c>
      <c r="H30" s="148">
        <v>5675.85</v>
      </c>
      <c r="I30" s="212">
        <v>499.99999999999994</v>
      </c>
      <c r="J30" s="185">
        <v>0</v>
      </c>
      <c r="K30" s="155">
        <v>-0.35029974260287677</v>
      </c>
      <c r="L30" s="17">
        <v>2027409185</v>
      </c>
      <c r="M30" s="148">
        <v>514187.54</v>
      </c>
      <c r="N30" s="213">
        <v>3942.9372111972998</v>
      </c>
      <c r="O30" s="185">
        <v>-1.6852422119622819E-3</v>
      </c>
      <c r="P30" s="22">
        <v>1.4825368929228375</v>
      </c>
    </row>
    <row r="31" spans="1:18" x14ac:dyDescent="0.2">
      <c r="A31" s="183">
        <f t="shared" si="1"/>
        <v>2018</v>
      </c>
      <c r="B31" s="17">
        <v>700345</v>
      </c>
      <c r="C31" s="148">
        <v>4060.48</v>
      </c>
      <c r="D31" s="212">
        <v>172.47837694065726</v>
      </c>
      <c r="E31" s="185">
        <v>0.71349495372845062</v>
      </c>
      <c r="F31" s="155">
        <v>-0.44571491772441185</v>
      </c>
      <c r="G31" s="17">
        <v>6095245</v>
      </c>
      <c r="H31" s="148">
        <v>6762.74</v>
      </c>
      <c r="I31" s="215">
        <v>901.298142468881</v>
      </c>
      <c r="J31" s="185">
        <v>0.80259628493776225</v>
      </c>
      <c r="K31" s="155">
        <v>0.17114727030716217</v>
      </c>
      <c r="L31" s="17">
        <v>1951909395</v>
      </c>
      <c r="M31" s="148">
        <v>515473.91</v>
      </c>
      <c r="N31" s="213">
        <v>3786.6308209468839</v>
      </c>
      <c r="O31" s="185">
        <v>-3.9642120043537905E-2</v>
      </c>
      <c r="P31" s="22">
        <v>1.384123867401079</v>
      </c>
    </row>
    <row r="32" spans="1:18" x14ac:dyDescent="0.2">
      <c r="A32" s="183">
        <f t="shared" si="1"/>
        <v>2019</v>
      </c>
      <c r="B32" s="17">
        <v>674235</v>
      </c>
      <c r="C32" s="148">
        <v>4067.59</v>
      </c>
      <c r="D32" s="212">
        <v>165.75785661780071</v>
      </c>
      <c r="E32" s="185">
        <v>-3.8964422335495422E-2</v>
      </c>
      <c r="F32" s="155">
        <v>-0.46731231576446269</v>
      </c>
      <c r="G32" s="17">
        <v>5935705</v>
      </c>
      <c r="H32" s="148">
        <v>6628.41</v>
      </c>
      <c r="I32" s="212">
        <v>895.4945454490595</v>
      </c>
      <c r="J32" s="185">
        <v>-6.439153423665106E-3</v>
      </c>
      <c r="K32" s="155">
        <v>0.16360607335194777</v>
      </c>
      <c r="L32" s="17">
        <v>1825033720</v>
      </c>
      <c r="M32" s="148">
        <v>515338.47</v>
      </c>
      <c r="N32" s="213">
        <v>3541.4272875844104</v>
      </c>
      <c r="O32" s="185">
        <v>-6.4755067223891127E-2</v>
      </c>
      <c r="P32" s="22">
        <v>1.2297397660974387</v>
      </c>
    </row>
    <row r="33" spans="1:16" x14ac:dyDescent="0.2">
      <c r="A33" s="183">
        <f t="shared" si="1"/>
        <v>2020</v>
      </c>
      <c r="B33" s="17">
        <v>668765</v>
      </c>
      <c r="C33" s="148">
        <v>4080.9</v>
      </c>
      <c r="D33" s="212">
        <v>163.87684089294027</v>
      </c>
      <c r="E33" s="185">
        <v>-1.134797326197113E-2</v>
      </c>
      <c r="F33" s="155">
        <v>-0.47335724136214891</v>
      </c>
      <c r="G33" s="17">
        <v>5886040</v>
      </c>
      <c r="H33" s="148">
        <v>6581.53</v>
      </c>
      <c r="I33" s="212">
        <v>894.32700299170563</v>
      </c>
      <c r="J33" s="185">
        <v>-1.30379628026477E-3</v>
      </c>
      <c r="K33" s="155">
        <v>0.162088968081818</v>
      </c>
      <c r="L33" s="17">
        <v>1826197515</v>
      </c>
      <c r="M33" s="148">
        <v>515247.57</v>
      </c>
      <c r="N33" s="213">
        <v>3544.3107766621779</v>
      </c>
      <c r="O33" s="185">
        <v>8.1421665436320412E-4</v>
      </c>
      <c r="P33" s="22">
        <v>1.2315552573498911</v>
      </c>
    </row>
    <row r="34" spans="1:16" ht="13.5" thickBot="1" x14ac:dyDescent="0.25">
      <c r="A34" s="190">
        <f t="shared" si="1"/>
        <v>2021</v>
      </c>
      <c r="B34" s="216">
        <v>667300</v>
      </c>
      <c r="C34" s="191">
        <v>4536.22</v>
      </c>
      <c r="D34" s="217">
        <v>147.10485822998001</v>
      </c>
      <c r="E34" s="193">
        <v>-0.10234504504463378</v>
      </c>
      <c r="F34" s="218">
        <v>-0.52725651821736996</v>
      </c>
      <c r="G34" s="27">
        <v>6071695</v>
      </c>
      <c r="H34" s="191">
        <v>6615.34</v>
      </c>
      <c r="I34" s="217">
        <v>917.82055041766557</v>
      </c>
      <c r="J34" s="193">
        <v>2.6269527082788794E-2</v>
      </c>
      <c r="K34" s="218">
        <v>0.19261649570145339</v>
      </c>
      <c r="L34" s="27">
        <v>1813858335</v>
      </c>
      <c r="M34" s="191">
        <v>515391.16</v>
      </c>
      <c r="N34" s="219">
        <v>3519.3819292515614</v>
      </c>
      <c r="O34" s="193">
        <v>-7.0334823838707058E-3</v>
      </c>
      <c r="P34" s="220">
        <v>1.2158596527586867</v>
      </c>
    </row>
    <row r="35" spans="1:16" ht="12.75" customHeight="1" x14ac:dyDescent="0.2">
      <c r="A35" s="34"/>
      <c r="B35" s="35"/>
      <c r="C35" s="35"/>
      <c r="D35" s="35"/>
      <c r="E35" s="200"/>
      <c r="F35" s="38"/>
      <c r="G35" s="35"/>
      <c r="H35" s="35"/>
      <c r="I35" s="35"/>
      <c r="J35" s="200"/>
      <c r="K35" s="38"/>
      <c r="L35" s="35"/>
      <c r="M35" s="35"/>
      <c r="N35" s="35"/>
      <c r="O35" s="200"/>
      <c r="P35" s="38"/>
    </row>
    <row r="36" spans="1:16" x14ac:dyDescent="0.2">
      <c r="A36" s="39"/>
      <c r="B36" s="221">
        <v>2</v>
      </c>
      <c r="C36" s="49"/>
      <c r="D36" s="49"/>
      <c r="F36" s="38"/>
      <c r="G36" s="222"/>
      <c r="H36" s="201"/>
      <c r="I36" s="204"/>
      <c r="K36" s="39" t="s">
        <v>75</v>
      </c>
      <c r="L36" s="35"/>
      <c r="M36" s="35"/>
      <c r="N36" s="202">
        <v>8.2814904379691051E-2</v>
      </c>
      <c r="O36" s="200"/>
      <c r="P36" s="38"/>
    </row>
    <row r="37" spans="1:16" x14ac:dyDescent="0.2">
      <c r="B37" s="223" t="s">
        <v>105</v>
      </c>
      <c r="C37" s="224"/>
      <c r="D37" s="46"/>
      <c r="E37" s="225"/>
    </row>
    <row r="38" spans="1:16" ht="9.9499999999999993" customHeight="1" x14ac:dyDescent="0.2">
      <c r="G38" s="226"/>
      <c r="H38" s="41"/>
      <c r="J38" s="41"/>
    </row>
    <row r="39" spans="1:16" x14ac:dyDescent="0.2">
      <c r="B39" s="41" t="s">
        <v>79</v>
      </c>
      <c r="G39" s="47"/>
      <c r="H39" s="48"/>
    </row>
    <row r="40" spans="1:16" x14ac:dyDescent="0.2">
      <c r="B40" s="41" t="s">
        <v>80</v>
      </c>
      <c r="J40" s="41"/>
      <c r="M40" s="49" t="s">
        <v>81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860F-990B-4083-A958-76BB74D8402C}">
  <sheetPr>
    <pageSetUpPr fitToPage="1"/>
  </sheetPr>
  <dimension ref="A1:O67"/>
  <sheetViews>
    <sheetView zoomScaleNormal="100" workbookViewId="0">
      <selection activeCell="A47" sqref="A47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9" customFormat="1" ht="15.75" x14ac:dyDescent="0.25">
      <c r="A1" s="227" t="s">
        <v>82</v>
      </c>
      <c r="B1" s="228"/>
      <c r="C1" s="227"/>
      <c r="D1" s="227"/>
      <c r="E1" s="227"/>
      <c r="F1" s="227"/>
      <c r="G1" s="228"/>
      <c r="H1" s="228"/>
      <c r="I1" s="228"/>
      <c r="J1" s="228"/>
      <c r="K1" s="228"/>
      <c r="L1" s="228"/>
      <c r="M1" s="228"/>
      <c r="N1" s="228"/>
    </row>
    <row r="2" spans="1:15" s="229" customFormat="1" ht="6" customHeight="1" x14ac:dyDescent="0.25">
      <c r="A2" s="227"/>
      <c r="B2" s="228"/>
      <c r="C2" s="227"/>
      <c r="D2" s="227"/>
      <c r="E2" s="227"/>
      <c r="F2" s="227"/>
      <c r="G2" s="228"/>
      <c r="H2" s="228"/>
      <c r="I2" s="228"/>
      <c r="J2" s="228"/>
      <c r="K2" s="228"/>
      <c r="L2" s="228"/>
      <c r="M2" s="228"/>
      <c r="N2" s="228"/>
    </row>
    <row r="3" spans="1:15" ht="12.75" customHeight="1" x14ac:dyDescent="0.2">
      <c r="A3" s="230" t="s">
        <v>83</v>
      </c>
      <c r="B3" s="231" t="s">
        <v>84</v>
      </c>
      <c r="C3" s="232" t="s">
        <v>85</v>
      </c>
      <c r="D3" s="232" t="s">
        <v>86</v>
      </c>
      <c r="E3" s="232" t="s">
        <v>87</v>
      </c>
      <c r="F3" s="232" t="s">
        <v>88</v>
      </c>
      <c r="G3" s="232" t="s">
        <v>89</v>
      </c>
      <c r="H3" s="232" t="s">
        <v>90</v>
      </c>
      <c r="I3" s="232" t="s">
        <v>91</v>
      </c>
      <c r="J3" s="232" t="s">
        <v>92</v>
      </c>
      <c r="K3" s="232" t="s">
        <v>93</v>
      </c>
      <c r="L3" s="232" t="s">
        <v>94</v>
      </c>
      <c r="M3" s="232" t="s">
        <v>95</v>
      </c>
      <c r="N3" s="232" t="s">
        <v>35</v>
      </c>
    </row>
    <row r="4" spans="1:15" ht="12.75" customHeight="1" x14ac:dyDescent="0.2">
      <c r="A4" s="233">
        <v>6295</v>
      </c>
      <c r="B4" s="234" t="s">
        <v>105</v>
      </c>
      <c r="C4" s="233">
        <v>111564870</v>
      </c>
      <c r="D4" s="233">
        <v>9448376</v>
      </c>
      <c r="E4" s="233">
        <v>12681146</v>
      </c>
      <c r="F4" s="233">
        <v>190434065</v>
      </c>
      <c r="G4" s="233">
        <v>206854490</v>
      </c>
      <c r="H4" s="233">
        <v>983140</v>
      </c>
      <c r="I4" s="233">
        <v>5590360</v>
      </c>
      <c r="J4" s="233">
        <v>1750514165</v>
      </c>
      <c r="K4" s="233">
        <v>86375175</v>
      </c>
      <c r="L4" s="233">
        <v>86455725</v>
      </c>
      <c r="M4" s="233">
        <v>0</v>
      </c>
      <c r="N4" s="233">
        <v>2460901512</v>
      </c>
      <c r="O4" s="23"/>
    </row>
    <row r="5" spans="1:15" x14ac:dyDescent="0.2">
      <c r="A5" s="235" t="s">
        <v>96</v>
      </c>
      <c r="B5" s="236"/>
      <c r="C5" s="237">
        <v>4.5334959345581481E-2</v>
      </c>
      <c r="D5" s="237">
        <v>3.8393962350493287E-3</v>
      </c>
      <c r="E5" s="237">
        <v>5.1530489693160869E-3</v>
      </c>
      <c r="F5" s="237">
        <v>7.7383862812629295E-2</v>
      </c>
      <c r="G5" s="237">
        <v>8.4056387056256968E-2</v>
      </c>
      <c r="H5" s="237">
        <v>3.9950400095491509E-4</v>
      </c>
      <c r="I5" s="237">
        <v>2.2716715694390617E-3</v>
      </c>
      <c r="J5" s="237">
        <v>0.71133044393041922</v>
      </c>
      <c r="K5" s="237">
        <v>3.5098997086560363E-2</v>
      </c>
      <c r="L5" s="237">
        <v>3.5131728993793229E-2</v>
      </c>
      <c r="M5" s="237" t="s">
        <v>106</v>
      </c>
      <c r="N5" s="237">
        <v>1</v>
      </c>
    </row>
    <row r="6" spans="1:15" ht="6" customHeight="1" x14ac:dyDescent="0.2">
      <c r="A6" s="34"/>
      <c r="B6" s="238"/>
      <c r="C6" s="238"/>
      <c r="D6" s="238"/>
      <c r="E6" s="238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0" t="s">
        <v>83</v>
      </c>
      <c r="B7" s="239" t="s">
        <v>97</v>
      </c>
      <c r="C7" s="232" t="s">
        <v>85</v>
      </c>
      <c r="D7" s="232" t="s">
        <v>86</v>
      </c>
      <c r="E7" s="232" t="s">
        <v>98</v>
      </c>
      <c r="F7" s="232" t="s">
        <v>88</v>
      </c>
      <c r="G7" s="232" t="s">
        <v>89</v>
      </c>
      <c r="H7" s="232" t="s">
        <v>90</v>
      </c>
      <c r="I7" s="232" t="s">
        <v>91</v>
      </c>
      <c r="J7" s="232" t="s">
        <v>92</v>
      </c>
      <c r="K7" s="232" t="s">
        <v>93</v>
      </c>
      <c r="L7" s="232" t="s">
        <v>94</v>
      </c>
      <c r="M7" s="232" t="s">
        <v>95</v>
      </c>
      <c r="N7" s="240" t="s">
        <v>35</v>
      </c>
    </row>
    <row r="8" spans="1:15" x14ac:dyDescent="0.2">
      <c r="A8" s="241">
        <v>138</v>
      </c>
      <c r="B8" s="241" t="s">
        <v>107</v>
      </c>
      <c r="C8" s="241">
        <v>775943</v>
      </c>
      <c r="D8" s="241">
        <v>146038</v>
      </c>
      <c r="E8" s="241">
        <v>410543</v>
      </c>
      <c r="F8" s="241">
        <v>4185735</v>
      </c>
      <c r="G8" s="241">
        <v>8698050</v>
      </c>
      <c r="H8" s="241">
        <v>0</v>
      </c>
      <c r="I8" s="241">
        <v>0</v>
      </c>
      <c r="J8" s="241">
        <v>464070</v>
      </c>
      <c r="K8" s="241">
        <v>0</v>
      </c>
      <c r="L8" s="241">
        <v>2000</v>
      </c>
      <c r="M8" s="241">
        <v>0</v>
      </c>
      <c r="N8" s="241">
        <v>14682379</v>
      </c>
      <c r="O8" s="23"/>
    </row>
    <row r="9" spans="1:15" s="244" customFormat="1" x14ac:dyDescent="0.2">
      <c r="A9" s="242">
        <v>2.1922160444797459E-2</v>
      </c>
      <c r="B9" s="243" t="s">
        <v>99</v>
      </c>
      <c r="C9" s="242">
        <v>6.9550836208566369E-3</v>
      </c>
      <c r="D9" s="242">
        <v>1.5456412826923907E-2</v>
      </c>
      <c r="E9" s="242">
        <v>3.2374282261240429E-2</v>
      </c>
      <c r="F9" s="242">
        <v>2.1979969812648804E-2</v>
      </c>
      <c r="G9" s="242">
        <v>4.2049123516729077E-2</v>
      </c>
      <c r="H9" s="242" t="s">
        <v>108</v>
      </c>
      <c r="I9" s="242" t="s">
        <v>108</v>
      </c>
      <c r="J9" s="242">
        <v>2.6510496703121509E-4</v>
      </c>
      <c r="K9" s="242" t="s">
        <v>108</v>
      </c>
      <c r="L9" s="242">
        <v>2.3133228019312775E-5</v>
      </c>
      <c r="M9" s="242" t="s">
        <v>108</v>
      </c>
      <c r="N9" s="242">
        <v>5.9662603027406322E-3</v>
      </c>
    </row>
    <row r="10" spans="1:15" s="244" customFormat="1" x14ac:dyDescent="0.2">
      <c r="A10" s="245"/>
      <c r="B10" s="243" t="s">
        <v>100</v>
      </c>
      <c r="C10" s="242">
        <v>5.2848588093251103E-2</v>
      </c>
      <c r="D10" s="242">
        <v>9.9464807440265649E-3</v>
      </c>
      <c r="E10" s="242">
        <v>2.7961613032874304E-2</v>
      </c>
      <c r="F10" s="242">
        <v>0.28508561180718739</v>
      </c>
      <c r="G10" s="242">
        <v>0.59241421298278707</v>
      </c>
      <c r="H10" s="242" t="s">
        <v>108</v>
      </c>
      <c r="I10" s="242" t="s">
        <v>108</v>
      </c>
      <c r="J10" s="242">
        <v>3.1607275632920248E-2</v>
      </c>
      <c r="K10" s="242" t="s">
        <v>108</v>
      </c>
      <c r="L10" s="242">
        <v>1.3621770695334865E-4</v>
      </c>
      <c r="M10" s="242" t="s">
        <v>108</v>
      </c>
      <c r="N10" s="242">
        <v>1</v>
      </c>
    </row>
    <row r="11" spans="1:15" x14ac:dyDescent="0.2">
      <c r="A11" s="241">
        <v>419</v>
      </c>
      <c r="B11" s="241" t="s">
        <v>109</v>
      </c>
      <c r="C11" s="241">
        <v>745389</v>
      </c>
      <c r="D11" s="241">
        <v>150468</v>
      </c>
      <c r="E11" s="241">
        <v>19909</v>
      </c>
      <c r="F11" s="241">
        <v>8739230</v>
      </c>
      <c r="G11" s="241">
        <v>3857100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13512096</v>
      </c>
      <c r="O11" s="23"/>
    </row>
    <row r="12" spans="1:15" x14ac:dyDescent="0.2">
      <c r="A12" s="242">
        <v>6.6560762509928512E-2</v>
      </c>
      <c r="B12" s="243" t="s">
        <v>99</v>
      </c>
      <c r="C12" s="242">
        <v>6.6812160494607309E-3</v>
      </c>
      <c r="D12" s="242">
        <v>1.5925276470792442E-2</v>
      </c>
      <c r="E12" s="242">
        <v>1.5699685186181124E-3</v>
      </c>
      <c r="F12" s="242">
        <v>4.5891106719798271E-2</v>
      </c>
      <c r="G12" s="242">
        <v>1.8646440790335273E-2</v>
      </c>
      <c r="H12" s="242" t="s">
        <v>108</v>
      </c>
      <c r="I12" s="242" t="s">
        <v>108</v>
      </c>
      <c r="J12" s="242" t="s">
        <v>108</v>
      </c>
      <c r="K12" s="242" t="s">
        <v>108</v>
      </c>
      <c r="L12" s="242" t="s">
        <v>108</v>
      </c>
      <c r="M12" s="242" t="s">
        <v>108</v>
      </c>
      <c r="N12" s="242">
        <v>5.4907097801807523E-3</v>
      </c>
    </row>
    <row r="13" spans="1:15" x14ac:dyDescent="0.2">
      <c r="A13" s="246"/>
      <c r="B13" s="243" t="s">
        <v>100</v>
      </c>
      <c r="C13" s="242">
        <v>5.5164572543001472E-2</v>
      </c>
      <c r="D13" s="242">
        <v>1.1135800100887383E-2</v>
      </c>
      <c r="E13" s="242">
        <v>1.4734205559226341E-3</v>
      </c>
      <c r="F13" s="242">
        <v>0.64677086367651626</v>
      </c>
      <c r="G13" s="242">
        <v>0.28545534312367232</v>
      </c>
      <c r="H13" s="242" t="s">
        <v>108</v>
      </c>
      <c r="I13" s="242" t="s">
        <v>108</v>
      </c>
      <c r="J13" s="242" t="s">
        <v>108</v>
      </c>
      <c r="K13" s="242" t="s">
        <v>108</v>
      </c>
      <c r="L13" s="242" t="s">
        <v>108</v>
      </c>
      <c r="M13" s="242" t="s">
        <v>108</v>
      </c>
      <c r="N13" s="242">
        <v>1</v>
      </c>
    </row>
    <row r="14" spans="1:15" x14ac:dyDescent="0.2">
      <c r="A14" s="241">
        <v>661</v>
      </c>
      <c r="B14" s="241" t="s">
        <v>110</v>
      </c>
      <c r="C14" s="241">
        <v>1601600</v>
      </c>
      <c r="D14" s="241">
        <v>953080</v>
      </c>
      <c r="E14" s="241">
        <v>159852</v>
      </c>
      <c r="F14" s="241">
        <v>27016760</v>
      </c>
      <c r="G14" s="241">
        <v>14667710</v>
      </c>
      <c r="H14" s="241">
        <v>0</v>
      </c>
      <c r="I14" s="241">
        <v>0</v>
      </c>
      <c r="J14" s="241">
        <v>19810</v>
      </c>
      <c r="K14" s="241">
        <v>0</v>
      </c>
      <c r="L14" s="241">
        <v>6020</v>
      </c>
      <c r="M14" s="241">
        <v>0</v>
      </c>
      <c r="N14" s="241">
        <v>44424832</v>
      </c>
      <c r="O14" s="23"/>
    </row>
    <row r="15" spans="1:15" x14ac:dyDescent="0.2">
      <c r="A15" s="242">
        <v>0.10500397140587768</v>
      </c>
      <c r="B15" s="243" t="s">
        <v>99</v>
      </c>
      <c r="C15" s="242">
        <v>1.4355773461664053E-2</v>
      </c>
      <c r="D15" s="242">
        <v>0.10087236155716073</v>
      </c>
      <c r="E15" s="242">
        <v>1.2605485340205056E-2</v>
      </c>
      <c r="F15" s="242">
        <v>0.14186936565157079</v>
      </c>
      <c r="G15" s="242">
        <v>7.0908347215474996E-2</v>
      </c>
      <c r="H15" s="242" t="s">
        <v>108</v>
      </c>
      <c r="I15" s="242" t="s">
        <v>108</v>
      </c>
      <c r="J15" s="242">
        <v>1.1316675063866163E-5</v>
      </c>
      <c r="K15" s="242" t="s">
        <v>108</v>
      </c>
      <c r="L15" s="242">
        <v>6.9631016338131448E-5</v>
      </c>
      <c r="M15" s="242" t="s">
        <v>108</v>
      </c>
      <c r="N15" s="242">
        <v>1.8052259216133962E-2</v>
      </c>
    </row>
    <row r="16" spans="1:15" x14ac:dyDescent="0.2">
      <c r="A16" s="246"/>
      <c r="B16" s="243" t="s">
        <v>100</v>
      </c>
      <c r="C16" s="242">
        <v>3.605190898639752E-2</v>
      </c>
      <c r="D16" s="242">
        <v>2.1453767118353988E-2</v>
      </c>
      <c r="E16" s="242">
        <v>3.5982578392192905E-3</v>
      </c>
      <c r="F16" s="242">
        <v>0.60814546242966094</v>
      </c>
      <c r="G16" s="242">
        <v>0.33016917205224322</v>
      </c>
      <c r="H16" s="242" t="s">
        <v>108</v>
      </c>
      <c r="I16" s="242" t="s">
        <v>108</v>
      </c>
      <c r="J16" s="242">
        <v>4.4592177636147278E-4</v>
      </c>
      <c r="K16" s="242" t="s">
        <v>108</v>
      </c>
      <c r="L16" s="242">
        <v>1.3550979776355711E-4</v>
      </c>
      <c r="M16" s="242" t="s">
        <v>108</v>
      </c>
      <c r="N16" s="242">
        <v>1</v>
      </c>
    </row>
    <row r="17" spans="1:15" x14ac:dyDescent="0.2">
      <c r="A17" s="241">
        <v>1621</v>
      </c>
      <c r="B17" s="241" t="s">
        <v>111</v>
      </c>
      <c r="C17" s="241">
        <v>3149709</v>
      </c>
      <c r="D17" s="241">
        <v>394620</v>
      </c>
      <c r="E17" s="241">
        <v>55919</v>
      </c>
      <c r="F17" s="241">
        <v>55980035</v>
      </c>
      <c r="G17" s="241">
        <v>21710170</v>
      </c>
      <c r="H17" s="241">
        <v>508750</v>
      </c>
      <c r="I17" s="241">
        <v>0</v>
      </c>
      <c r="J17" s="241">
        <v>48315</v>
      </c>
      <c r="K17" s="241">
        <v>0</v>
      </c>
      <c r="L17" s="241">
        <v>0</v>
      </c>
      <c r="M17" s="241">
        <v>0</v>
      </c>
      <c r="N17" s="241">
        <v>81847518</v>
      </c>
      <c r="O17" s="23"/>
    </row>
    <row r="18" spans="1:15" x14ac:dyDescent="0.2">
      <c r="A18" s="242">
        <v>0.25750595710881652</v>
      </c>
      <c r="B18" s="243" t="s">
        <v>99</v>
      </c>
      <c r="C18" s="242">
        <v>2.823208596039237E-2</v>
      </c>
      <c r="D18" s="242">
        <v>4.1765907707313935E-2</v>
      </c>
      <c r="E18" s="242">
        <v>4.4096172380634997E-3</v>
      </c>
      <c r="F18" s="242">
        <v>0.29396019561941295</v>
      </c>
      <c r="G18" s="242">
        <v>0.1049538252710879</v>
      </c>
      <c r="H18" s="242">
        <v>0.51747462212909656</v>
      </c>
      <c r="I18" s="242" t="s">
        <v>108</v>
      </c>
      <c r="J18" s="242">
        <v>2.7600462176208668E-5</v>
      </c>
      <c r="K18" s="242" t="s">
        <v>108</v>
      </c>
      <c r="L18" s="242" t="s">
        <v>108</v>
      </c>
      <c r="M18" s="242" t="s">
        <v>108</v>
      </c>
      <c r="N18" s="242">
        <v>3.3259160352777255E-2</v>
      </c>
    </row>
    <row r="19" spans="1:15" x14ac:dyDescent="0.2">
      <c r="A19" s="246"/>
      <c r="B19" s="243" t="s">
        <v>100</v>
      </c>
      <c r="C19" s="242">
        <v>3.8482645252602525E-2</v>
      </c>
      <c r="D19" s="242">
        <v>4.8214046026417079E-3</v>
      </c>
      <c r="E19" s="242">
        <v>6.8320947740895454E-4</v>
      </c>
      <c r="F19" s="242">
        <v>0.68395519336334676</v>
      </c>
      <c r="G19" s="242">
        <v>0.26525141544304376</v>
      </c>
      <c r="H19" s="242">
        <v>6.2158268501190227E-3</v>
      </c>
      <c r="I19" s="242" t="s">
        <v>108</v>
      </c>
      <c r="J19" s="242">
        <v>5.9030501083734757E-4</v>
      </c>
      <c r="K19" s="242" t="s">
        <v>108</v>
      </c>
      <c r="L19" s="242" t="s">
        <v>108</v>
      </c>
      <c r="M19" s="242" t="s">
        <v>108</v>
      </c>
      <c r="N19" s="242">
        <v>1</v>
      </c>
    </row>
    <row r="20" spans="1:15" x14ac:dyDescent="0.2">
      <c r="A20" s="241">
        <v>322</v>
      </c>
      <c r="B20" s="241" t="s">
        <v>112</v>
      </c>
      <c r="C20" s="241">
        <v>83331</v>
      </c>
      <c r="D20" s="241">
        <v>415487</v>
      </c>
      <c r="E20" s="241">
        <v>76811</v>
      </c>
      <c r="F20" s="241">
        <v>3633915</v>
      </c>
      <c r="G20" s="241">
        <v>354400</v>
      </c>
      <c r="H20" s="241">
        <v>0</v>
      </c>
      <c r="I20" s="241">
        <v>0</v>
      </c>
      <c r="J20" s="241">
        <v>104380</v>
      </c>
      <c r="K20" s="241">
        <v>0</v>
      </c>
      <c r="L20" s="241">
        <v>0</v>
      </c>
      <c r="M20" s="241">
        <v>0</v>
      </c>
      <c r="N20" s="241">
        <v>4668324</v>
      </c>
      <c r="O20" s="23"/>
    </row>
    <row r="21" spans="1:15" x14ac:dyDescent="0.2">
      <c r="A21" s="242">
        <v>5.1151707704527399E-2</v>
      </c>
      <c r="B21" s="243" t="s">
        <v>99</v>
      </c>
      <c r="C21" s="242">
        <v>7.4692867028841603E-4</v>
      </c>
      <c r="D21" s="242">
        <v>4.397443539503508E-2</v>
      </c>
      <c r="E21" s="242">
        <v>6.057102410144951E-3</v>
      </c>
      <c r="F21" s="242">
        <v>1.9082273961856563E-2</v>
      </c>
      <c r="G21" s="242">
        <v>1.7132816406354051E-3</v>
      </c>
      <c r="H21" s="242" t="s">
        <v>108</v>
      </c>
      <c r="I21" s="242" t="s">
        <v>108</v>
      </c>
      <c r="J21" s="242">
        <v>5.9628195010921262E-5</v>
      </c>
      <c r="K21" s="242" t="s">
        <v>108</v>
      </c>
      <c r="L21" s="242" t="s">
        <v>108</v>
      </c>
      <c r="M21" s="242" t="s">
        <v>108</v>
      </c>
      <c r="N21" s="242">
        <v>1.8969974934941647E-3</v>
      </c>
      <c r="O21" s="23"/>
    </row>
    <row r="22" spans="1:15" x14ac:dyDescent="0.2">
      <c r="A22" s="246"/>
      <c r="B22" s="243" t="s">
        <v>100</v>
      </c>
      <c r="C22" s="242">
        <v>1.785030344937498E-2</v>
      </c>
      <c r="D22" s="242">
        <v>8.9001320388216412E-2</v>
      </c>
      <c r="E22" s="242">
        <v>1.6453656601384137E-2</v>
      </c>
      <c r="F22" s="242">
        <v>0.77841962126022102</v>
      </c>
      <c r="G22" s="242">
        <v>7.5915896154594237E-2</v>
      </c>
      <c r="H22" s="242" t="s">
        <v>108</v>
      </c>
      <c r="I22" s="242" t="s">
        <v>108</v>
      </c>
      <c r="J22" s="242">
        <v>2.2359202146209217E-2</v>
      </c>
      <c r="K22" s="242" t="s">
        <v>108</v>
      </c>
      <c r="L22" s="242" t="s">
        <v>108</v>
      </c>
      <c r="M22" s="242" t="s">
        <v>108</v>
      </c>
      <c r="N22" s="242">
        <v>1</v>
      </c>
    </row>
    <row r="23" spans="1:15" ht="14.25" customHeight="1" x14ac:dyDescent="0.2">
      <c r="A23" s="241">
        <v>379</v>
      </c>
      <c r="B23" s="241" t="s">
        <v>113</v>
      </c>
      <c r="C23" s="241">
        <v>1752803</v>
      </c>
      <c r="D23" s="241">
        <v>410548</v>
      </c>
      <c r="E23" s="241">
        <v>574199</v>
      </c>
      <c r="F23" s="241">
        <v>9687965</v>
      </c>
      <c r="G23" s="241">
        <v>5360170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17785685</v>
      </c>
      <c r="O23" s="23"/>
    </row>
    <row r="24" spans="1:15" x14ac:dyDescent="0.2">
      <c r="A24" s="242">
        <v>6.0206513105639396E-2</v>
      </c>
      <c r="B24" s="243" t="s">
        <v>99</v>
      </c>
      <c r="C24" s="242">
        <v>1.571106567864956E-2</v>
      </c>
      <c r="D24" s="242">
        <v>4.3451700059354115E-2</v>
      </c>
      <c r="E24" s="242">
        <v>4.527974049033108E-2</v>
      </c>
      <c r="F24" s="242">
        <v>5.0873067273966975E-2</v>
      </c>
      <c r="G24" s="242">
        <v>2.5912756353512076E-2</v>
      </c>
      <c r="H24" s="242" t="s">
        <v>108</v>
      </c>
      <c r="I24" s="242" t="s">
        <v>108</v>
      </c>
      <c r="J24" s="242" t="s">
        <v>108</v>
      </c>
      <c r="K24" s="242" t="s">
        <v>108</v>
      </c>
      <c r="L24" s="242" t="s">
        <v>108</v>
      </c>
      <c r="M24" s="242" t="s">
        <v>108</v>
      </c>
      <c r="N24" s="242">
        <v>7.2273046740279302E-3</v>
      </c>
    </row>
    <row r="25" spans="1:15" x14ac:dyDescent="0.2">
      <c r="A25" s="246"/>
      <c r="B25" s="243" t="s">
        <v>100</v>
      </c>
      <c r="C25" s="242">
        <v>9.8551334964045528E-2</v>
      </c>
      <c r="D25" s="242">
        <v>2.3083058088569544E-2</v>
      </c>
      <c r="E25" s="242">
        <v>3.228433428344199E-2</v>
      </c>
      <c r="F25" s="242">
        <v>0.5447057563428116</v>
      </c>
      <c r="G25" s="242">
        <v>0.3013755163211313</v>
      </c>
      <c r="H25" s="242" t="s">
        <v>108</v>
      </c>
      <c r="I25" s="242" t="s">
        <v>108</v>
      </c>
      <c r="J25" s="242" t="s">
        <v>108</v>
      </c>
      <c r="K25" s="242" t="s">
        <v>108</v>
      </c>
      <c r="L25" s="242" t="s">
        <v>108</v>
      </c>
      <c r="M25" s="242" t="s">
        <v>108</v>
      </c>
      <c r="N25" s="242">
        <v>1</v>
      </c>
    </row>
    <row r="26" spans="1:15" x14ac:dyDescent="0.2">
      <c r="A26" s="241">
        <v>63</v>
      </c>
      <c r="B26" s="241" t="s">
        <v>114</v>
      </c>
      <c r="C26" s="241">
        <v>109161</v>
      </c>
      <c r="D26" s="241">
        <v>33245</v>
      </c>
      <c r="E26" s="241">
        <v>163856</v>
      </c>
      <c r="F26" s="241">
        <v>807660</v>
      </c>
      <c r="G26" s="241">
        <v>302995</v>
      </c>
      <c r="H26" s="241">
        <v>0</v>
      </c>
      <c r="I26" s="241">
        <v>0</v>
      </c>
      <c r="J26" s="241">
        <v>13520</v>
      </c>
      <c r="K26" s="241">
        <v>48035</v>
      </c>
      <c r="L26" s="241">
        <v>13515</v>
      </c>
      <c r="M26" s="241">
        <v>0</v>
      </c>
      <c r="N26" s="241">
        <v>1491987</v>
      </c>
      <c r="O26" s="23"/>
    </row>
    <row r="27" spans="1:15" x14ac:dyDescent="0.2">
      <c r="A27" s="242">
        <v>1.0007942811755361E-2</v>
      </c>
      <c r="B27" s="243" t="s">
        <v>99</v>
      </c>
      <c r="C27" s="242">
        <v>9.7845316361682669E-4</v>
      </c>
      <c r="D27" s="242">
        <v>3.5185940949005417E-3</v>
      </c>
      <c r="E27" s="242">
        <v>1.2921229674352776E-2</v>
      </c>
      <c r="F27" s="242">
        <v>4.2411529680889811E-3</v>
      </c>
      <c r="G27" s="242">
        <v>1.4647736193688617E-3</v>
      </c>
      <c r="H27" s="242" t="s">
        <v>108</v>
      </c>
      <c r="I27" s="242" t="s">
        <v>108</v>
      </c>
      <c r="J27" s="242">
        <v>6.5359954236429669E-5</v>
      </c>
      <c r="K27" s="242">
        <v>2.322163758688535E-4</v>
      </c>
      <c r="L27" s="242">
        <v>6.5335782655720937E-5</v>
      </c>
      <c r="M27" s="242" t="s">
        <v>108</v>
      </c>
      <c r="N27" s="242">
        <v>7.2127368373778112E-3</v>
      </c>
    </row>
    <row r="28" spans="1:15" x14ac:dyDescent="0.2">
      <c r="A28" s="246"/>
      <c r="B28" s="243" t="s">
        <v>100</v>
      </c>
      <c r="C28" s="242">
        <v>7.3164846610593789E-2</v>
      </c>
      <c r="D28" s="242">
        <v>2.2282365731068704E-2</v>
      </c>
      <c r="E28" s="242">
        <v>0.10982401321191136</v>
      </c>
      <c r="F28" s="242">
        <v>0.54133179444593016</v>
      </c>
      <c r="G28" s="242">
        <v>0.20308152819025904</v>
      </c>
      <c r="H28" s="242" t="s">
        <v>108</v>
      </c>
      <c r="I28" s="242" t="s">
        <v>108</v>
      </c>
      <c r="J28" s="242">
        <v>9.0617411545811048E-3</v>
      </c>
      <c r="K28" s="242">
        <v>3.2195320736708832E-2</v>
      </c>
      <c r="L28" s="242">
        <v>9.0583899189470157E-3</v>
      </c>
      <c r="M28" s="242" t="s">
        <v>108</v>
      </c>
      <c r="N28" s="242">
        <v>1</v>
      </c>
    </row>
    <row r="29" spans="1:15" ht="14.25" customHeight="1" x14ac:dyDescent="0.2">
      <c r="A29" s="241">
        <v>953</v>
      </c>
      <c r="B29" s="241" t="s">
        <v>115</v>
      </c>
      <c r="C29" s="241">
        <v>1723467</v>
      </c>
      <c r="D29" s="241">
        <v>104372</v>
      </c>
      <c r="E29" s="241">
        <v>11404</v>
      </c>
      <c r="F29" s="241">
        <v>10724655</v>
      </c>
      <c r="G29" s="241">
        <v>1758725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14322623</v>
      </c>
      <c r="O29" s="23"/>
    </row>
    <row r="30" spans="1:15" x14ac:dyDescent="0.2">
      <c r="A30" s="242">
        <v>0.15138999205718826</v>
      </c>
      <c r="B30" s="243" t="s">
        <v>99</v>
      </c>
      <c r="C30" s="242">
        <v>1.5448115522386214E-2</v>
      </c>
      <c r="D30" s="242">
        <v>1.1046554455495844E-2</v>
      </c>
      <c r="E30" s="242">
        <v>8.9928780884629823E-4</v>
      </c>
      <c r="F30" s="242">
        <v>5.6316893723819844E-2</v>
      </c>
      <c r="G30" s="242">
        <v>8.5022326563953237E-3</v>
      </c>
      <c r="H30" s="242" t="s">
        <v>108</v>
      </c>
      <c r="I30" s="242" t="s">
        <v>108</v>
      </c>
      <c r="J30" s="242" t="s">
        <v>108</v>
      </c>
      <c r="K30" s="242" t="s">
        <v>108</v>
      </c>
      <c r="L30" s="242" t="s">
        <v>108</v>
      </c>
      <c r="M30" s="242" t="s">
        <v>108</v>
      </c>
      <c r="N30" s="242">
        <v>14.568243586874708</v>
      </c>
    </row>
    <row r="31" spans="1:15" x14ac:dyDescent="0.2">
      <c r="A31" s="246"/>
      <c r="B31" s="243" t="s">
        <v>100</v>
      </c>
      <c r="C31" s="242">
        <v>0.12033179955934049</v>
      </c>
      <c r="D31" s="242">
        <v>7.287212684436363E-3</v>
      </c>
      <c r="E31" s="242">
        <v>7.9622287062921366E-4</v>
      </c>
      <c r="F31" s="242">
        <v>0.74879126539880303</v>
      </c>
      <c r="G31" s="242">
        <v>0.12279349948679093</v>
      </c>
      <c r="H31" s="242" t="s">
        <v>108</v>
      </c>
      <c r="I31" s="242" t="s">
        <v>108</v>
      </c>
      <c r="J31" s="242" t="s">
        <v>108</v>
      </c>
      <c r="K31" s="242" t="s">
        <v>108</v>
      </c>
      <c r="L31" s="242" t="s">
        <v>108</v>
      </c>
      <c r="M31" s="242" t="s">
        <v>108</v>
      </c>
      <c r="N31" s="242">
        <v>1</v>
      </c>
    </row>
    <row r="32" spans="1:15" x14ac:dyDescent="0.2">
      <c r="A32" s="247">
        <v>0</v>
      </c>
      <c r="B32" s="241">
        <v>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3"/>
    </row>
    <row r="33" spans="1:15" x14ac:dyDescent="0.2">
      <c r="A33" s="242" t="s">
        <v>106</v>
      </c>
      <c r="B33" s="243" t="s">
        <v>99</v>
      </c>
      <c r="C33" s="242" t="s">
        <v>108</v>
      </c>
      <c r="D33" s="242" t="s">
        <v>108</v>
      </c>
      <c r="E33" s="242" t="s">
        <v>108</v>
      </c>
      <c r="F33" s="242" t="s">
        <v>108</v>
      </c>
      <c r="G33" s="242" t="s">
        <v>108</v>
      </c>
      <c r="H33" s="242" t="s">
        <v>108</v>
      </c>
      <c r="I33" s="242" t="s">
        <v>108</v>
      </c>
      <c r="J33" s="242" t="s">
        <v>108</v>
      </c>
      <c r="K33" s="242" t="s">
        <v>108</v>
      </c>
      <c r="L33" s="242" t="s">
        <v>108</v>
      </c>
      <c r="M33" s="242" t="s">
        <v>108</v>
      </c>
      <c r="N33" s="242" t="s">
        <v>108</v>
      </c>
    </row>
    <row r="34" spans="1:15" x14ac:dyDescent="0.2">
      <c r="A34" s="246"/>
      <c r="B34" s="243" t="s">
        <v>100</v>
      </c>
      <c r="C34" s="242" t="s">
        <v>108</v>
      </c>
      <c r="D34" s="242" t="s">
        <v>108</v>
      </c>
      <c r="E34" s="242" t="s">
        <v>108</v>
      </c>
      <c r="F34" s="242" t="s">
        <v>108</v>
      </c>
      <c r="G34" s="242" t="s">
        <v>108</v>
      </c>
      <c r="H34" s="242" t="s">
        <v>108</v>
      </c>
      <c r="I34" s="242" t="s">
        <v>108</v>
      </c>
      <c r="J34" s="242" t="s">
        <v>108</v>
      </c>
      <c r="K34" s="242" t="s">
        <v>108</v>
      </c>
      <c r="L34" s="242" t="s">
        <v>108</v>
      </c>
      <c r="M34" s="242" t="s">
        <v>108</v>
      </c>
      <c r="N34" s="242" t="s">
        <v>108</v>
      </c>
    </row>
    <row r="35" spans="1:15" x14ac:dyDescent="0.2">
      <c r="A35" s="247">
        <v>0</v>
      </c>
      <c r="B35" s="241">
        <v>0</v>
      </c>
      <c r="C35" s="241">
        <v>0</v>
      </c>
      <c r="D35" s="241">
        <v>0</v>
      </c>
      <c r="E35" s="241">
        <v>0</v>
      </c>
      <c r="F35" s="241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3"/>
    </row>
    <row r="36" spans="1:15" x14ac:dyDescent="0.2">
      <c r="A36" s="242" t="s">
        <v>106</v>
      </c>
      <c r="B36" s="243" t="s">
        <v>99</v>
      </c>
      <c r="C36" s="242" t="s">
        <v>108</v>
      </c>
      <c r="D36" s="242" t="s">
        <v>108</v>
      </c>
      <c r="E36" s="242" t="s">
        <v>108</v>
      </c>
      <c r="F36" s="242" t="s">
        <v>108</v>
      </c>
      <c r="G36" s="242" t="s">
        <v>108</v>
      </c>
      <c r="H36" s="242" t="s">
        <v>108</v>
      </c>
      <c r="I36" s="242" t="s">
        <v>108</v>
      </c>
      <c r="J36" s="242" t="s">
        <v>108</v>
      </c>
      <c r="K36" s="242" t="s">
        <v>108</v>
      </c>
      <c r="L36" s="242" t="s">
        <v>108</v>
      </c>
      <c r="M36" s="242" t="s">
        <v>108</v>
      </c>
      <c r="N36" s="242" t="s">
        <v>108</v>
      </c>
    </row>
    <row r="37" spans="1:15" x14ac:dyDescent="0.2">
      <c r="A37" s="246"/>
      <c r="B37" s="243" t="s">
        <v>100</v>
      </c>
      <c r="C37" s="242" t="s">
        <v>108</v>
      </c>
      <c r="D37" s="242" t="s">
        <v>108</v>
      </c>
      <c r="E37" s="242" t="s">
        <v>108</v>
      </c>
      <c r="F37" s="242" t="s">
        <v>108</v>
      </c>
      <c r="G37" s="242" t="s">
        <v>108</v>
      </c>
      <c r="H37" s="242" t="s">
        <v>108</v>
      </c>
      <c r="I37" s="242" t="s">
        <v>108</v>
      </c>
      <c r="J37" s="242" t="s">
        <v>108</v>
      </c>
      <c r="K37" s="242" t="s">
        <v>108</v>
      </c>
      <c r="L37" s="242" t="s">
        <v>108</v>
      </c>
      <c r="M37" s="242" t="s">
        <v>108</v>
      </c>
      <c r="N37" s="242" t="s">
        <v>108</v>
      </c>
    </row>
    <row r="38" spans="1:15" x14ac:dyDescent="0.2">
      <c r="A38" s="247">
        <v>0</v>
      </c>
      <c r="B38" s="241">
        <v>0</v>
      </c>
      <c r="C38" s="241">
        <v>0</v>
      </c>
      <c r="D38" s="241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3"/>
    </row>
    <row r="39" spans="1:15" x14ac:dyDescent="0.2">
      <c r="A39" s="242" t="s">
        <v>106</v>
      </c>
      <c r="B39" s="243" t="s">
        <v>99</v>
      </c>
      <c r="C39" s="242" t="s">
        <v>108</v>
      </c>
      <c r="D39" s="242" t="s">
        <v>108</v>
      </c>
      <c r="E39" s="242" t="s">
        <v>108</v>
      </c>
      <c r="F39" s="242" t="s">
        <v>108</v>
      </c>
      <c r="G39" s="242" t="s">
        <v>108</v>
      </c>
      <c r="H39" s="242" t="s">
        <v>108</v>
      </c>
      <c r="I39" s="242" t="s">
        <v>108</v>
      </c>
      <c r="J39" s="242" t="s">
        <v>108</v>
      </c>
      <c r="K39" s="242" t="s">
        <v>108</v>
      </c>
      <c r="L39" s="242" t="s">
        <v>108</v>
      </c>
      <c r="M39" s="242" t="s">
        <v>108</v>
      </c>
      <c r="N39" s="242" t="s">
        <v>108</v>
      </c>
    </row>
    <row r="40" spans="1:15" x14ac:dyDescent="0.2">
      <c r="A40" s="246"/>
      <c r="B40" s="243" t="s">
        <v>100</v>
      </c>
      <c r="C40" s="242" t="s">
        <v>108</v>
      </c>
      <c r="D40" s="242" t="s">
        <v>108</v>
      </c>
      <c r="E40" s="242" t="s">
        <v>108</v>
      </c>
      <c r="F40" s="242" t="s">
        <v>108</v>
      </c>
      <c r="G40" s="242" t="s">
        <v>108</v>
      </c>
      <c r="H40" s="242" t="s">
        <v>108</v>
      </c>
      <c r="I40" s="242" t="s">
        <v>108</v>
      </c>
      <c r="J40" s="242" t="s">
        <v>108</v>
      </c>
      <c r="K40" s="242" t="s">
        <v>108</v>
      </c>
      <c r="L40" s="242" t="s">
        <v>108</v>
      </c>
      <c r="M40" s="242" t="s">
        <v>108</v>
      </c>
      <c r="N40" s="242" t="s">
        <v>108</v>
      </c>
    </row>
    <row r="41" spans="1:15" x14ac:dyDescent="0.2">
      <c r="A41" s="247">
        <v>0</v>
      </c>
      <c r="B41" s="241">
        <v>0</v>
      </c>
      <c r="C41" s="241">
        <v>0</v>
      </c>
      <c r="D41" s="241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3"/>
    </row>
    <row r="42" spans="1:15" x14ac:dyDescent="0.2">
      <c r="A42" s="242" t="s">
        <v>106</v>
      </c>
      <c r="B42" s="243" t="s">
        <v>99</v>
      </c>
      <c r="C42" s="242" t="s">
        <v>108</v>
      </c>
      <c r="D42" s="242" t="s">
        <v>108</v>
      </c>
      <c r="E42" s="242" t="s">
        <v>108</v>
      </c>
      <c r="F42" s="242" t="s">
        <v>108</v>
      </c>
      <c r="G42" s="242" t="s">
        <v>108</v>
      </c>
      <c r="H42" s="242" t="s">
        <v>108</v>
      </c>
      <c r="I42" s="242" t="s">
        <v>108</v>
      </c>
      <c r="J42" s="242" t="s">
        <v>108</v>
      </c>
      <c r="K42" s="242" t="s">
        <v>108</v>
      </c>
      <c r="L42" s="242" t="s">
        <v>108</v>
      </c>
      <c r="M42" s="242" t="s">
        <v>108</v>
      </c>
      <c r="N42" s="242" t="s">
        <v>108</v>
      </c>
    </row>
    <row r="43" spans="1:15" x14ac:dyDescent="0.2">
      <c r="A43" s="246"/>
      <c r="B43" s="243" t="s">
        <v>100</v>
      </c>
      <c r="C43" s="242" t="s">
        <v>108</v>
      </c>
      <c r="D43" s="242" t="s">
        <v>108</v>
      </c>
      <c r="E43" s="242" t="s">
        <v>108</v>
      </c>
      <c r="F43" s="242" t="s">
        <v>108</v>
      </c>
      <c r="G43" s="242"/>
      <c r="H43" s="242" t="s">
        <v>108</v>
      </c>
      <c r="I43" s="242" t="s">
        <v>108</v>
      </c>
      <c r="J43" s="242" t="s">
        <v>108</v>
      </c>
      <c r="K43" s="242" t="s">
        <v>108</v>
      </c>
      <c r="L43" s="242" t="s">
        <v>108</v>
      </c>
      <c r="M43" s="242" t="s">
        <v>108</v>
      </c>
      <c r="N43" s="242" t="s">
        <v>108</v>
      </c>
    </row>
    <row r="44" spans="1:15" x14ac:dyDescent="0.2">
      <c r="A44" s="247">
        <v>0</v>
      </c>
      <c r="B44" s="241">
        <v>0</v>
      </c>
      <c r="C44" s="241">
        <v>0</v>
      </c>
      <c r="D44" s="241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3"/>
    </row>
    <row r="45" spans="1:15" x14ac:dyDescent="0.2">
      <c r="A45" s="242" t="s">
        <v>106</v>
      </c>
      <c r="B45" s="243" t="s">
        <v>99</v>
      </c>
      <c r="C45" s="242" t="s">
        <v>108</v>
      </c>
      <c r="D45" s="242" t="s">
        <v>108</v>
      </c>
      <c r="E45" s="242" t="s">
        <v>108</v>
      </c>
      <c r="F45" s="242" t="s">
        <v>108</v>
      </c>
      <c r="G45" s="242" t="s">
        <v>108</v>
      </c>
      <c r="H45" s="242" t="s">
        <v>108</v>
      </c>
      <c r="I45" s="242" t="s">
        <v>108</v>
      </c>
      <c r="J45" s="242" t="s">
        <v>108</v>
      </c>
      <c r="K45" s="242" t="s">
        <v>108</v>
      </c>
      <c r="L45" s="242" t="s">
        <v>108</v>
      </c>
      <c r="M45" s="242" t="s">
        <v>108</v>
      </c>
      <c r="N45" s="242" t="s">
        <v>108</v>
      </c>
    </row>
    <row r="46" spans="1:15" x14ac:dyDescent="0.2">
      <c r="A46" s="246"/>
      <c r="B46" s="243" t="s">
        <v>100</v>
      </c>
      <c r="C46" s="242" t="s">
        <v>108</v>
      </c>
      <c r="D46" s="242" t="s">
        <v>108</v>
      </c>
      <c r="E46" s="242" t="s">
        <v>108</v>
      </c>
      <c r="F46" s="242" t="s">
        <v>108</v>
      </c>
      <c r="G46" s="242" t="s">
        <v>108</v>
      </c>
      <c r="H46" s="242" t="s">
        <v>108</v>
      </c>
      <c r="I46" s="242" t="s">
        <v>108</v>
      </c>
      <c r="J46" s="242" t="s">
        <v>108</v>
      </c>
      <c r="K46" s="242" t="s">
        <v>108</v>
      </c>
      <c r="L46" s="242" t="s">
        <v>108</v>
      </c>
      <c r="M46" s="242" t="s">
        <v>108</v>
      </c>
      <c r="N46" s="242" t="s">
        <v>108</v>
      </c>
      <c r="O46" s="23"/>
    </row>
    <row r="47" spans="1:15" x14ac:dyDescent="0.2">
      <c r="A47" s="247">
        <v>0</v>
      </c>
      <c r="B47" s="241">
        <v>0</v>
      </c>
      <c r="C47" s="241">
        <v>0</v>
      </c>
      <c r="D47" s="241">
        <v>0</v>
      </c>
      <c r="E47" s="248">
        <v>0</v>
      </c>
      <c r="F47" s="241">
        <v>0</v>
      </c>
      <c r="G47" s="241">
        <v>0</v>
      </c>
      <c r="H47" s="241">
        <v>0</v>
      </c>
      <c r="I47" s="248">
        <v>0</v>
      </c>
      <c r="J47" s="241">
        <v>0</v>
      </c>
      <c r="K47" s="241">
        <v>0</v>
      </c>
      <c r="L47" s="241">
        <v>0</v>
      </c>
      <c r="M47" s="248">
        <v>0</v>
      </c>
      <c r="N47" s="241">
        <v>0</v>
      </c>
      <c r="O47" s="23"/>
    </row>
    <row r="48" spans="1:15" x14ac:dyDescent="0.2">
      <c r="A48" s="242" t="s">
        <v>106</v>
      </c>
      <c r="B48" s="243" t="s">
        <v>99</v>
      </c>
      <c r="C48" s="242" t="s">
        <v>108</v>
      </c>
      <c r="D48" s="242" t="s">
        <v>108</v>
      </c>
      <c r="E48" s="242" t="s">
        <v>108</v>
      </c>
      <c r="F48" s="242" t="s">
        <v>108</v>
      </c>
      <c r="G48" s="242" t="s">
        <v>108</v>
      </c>
      <c r="H48" s="242" t="s">
        <v>108</v>
      </c>
      <c r="I48" s="242" t="s">
        <v>108</v>
      </c>
      <c r="J48" s="242" t="s">
        <v>108</v>
      </c>
      <c r="K48" s="242" t="s">
        <v>108</v>
      </c>
      <c r="L48" s="242" t="s">
        <v>108</v>
      </c>
      <c r="M48" s="242" t="s">
        <v>108</v>
      </c>
      <c r="N48" s="242" t="s">
        <v>108</v>
      </c>
    </row>
    <row r="49" spans="1:15" x14ac:dyDescent="0.2">
      <c r="A49" s="246"/>
      <c r="B49" s="243" t="s">
        <v>100</v>
      </c>
      <c r="C49" s="242" t="s">
        <v>108</v>
      </c>
      <c r="D49" s="242" t="s">
        <v>108</v>
      </c>
      <c r="E49" s="242" t="s">
        <v>108</v>
      </c>
      <c r="F49" s="242" t="s">
        <v>108</v>
      </c>
      <c r="G49" s="242" t="s">
        <v>108</v>
      </c>
      <c r="H49" s="242" t="s">
        <v>108</v>
      </c>
      <c r="I49" s="242" t="s">
        <v>108</v>
      </c>
      <c r="J49" s="242" t="s">
        <v>108</v>
      </c>
      <c r="K49" s="242" t="s">
        <v>108</v>
      </c>
      <c r="L49" s="242" t="s">
        <v>108</v>
      </c>
      <c r="M49" s="242" t="s">
        <v>108</v>
      </c>
      <c r="N49" s="242" t="s">
        <v>108</v>
      </c>
    </row>
    <row r="50" spans="1:15" x14ac:dyDescent="0.2">
      <c r="A50" s="247">
        <v>0</v>
      </c>
      <c r="B50" s="241">
        <v>0</v>
      </c>
      <c r="C50" s="241">
        <v>0</v>
      </c>
      <c r="D50" s="241">
        <v>0</v>
      </c>
      <c r="E50" s="241">
        <v>0</v>
      </c>
      <c r="F50" s="241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3"/>
    </row>
    <row r="51" spans="1:15" x14ac:dyDescent="0.2">
      <c r="A51" s="242" t="s">
        <v>106</v>
      </c>
      <c r="B51" s="243" t="s">
        <v>99</v>
      </c>
      <c r="C51" s="242" t="s">
        <v>108</v>
      </c>
      <c r="D51" s="242" t="s">
        <v>108</v>
      </c>
      <c r="E51" s="242" t="s">
        <v>108</v>
      </c>
      <c r="F51" s="242" t="s">
        <v>108</v>
      </c>
      <c r="G51" s="242" t="s">
        <v>108</v>
      </c>
      <c r="H51" s="242" t="s">
        <v>108</v>
      </c>
      <c r="I51" s="242" t="s">
        <v>108</v>
      </c>
      <c r="J51" s="242" t="s">
        <v>108</v>
      </c>
      <c r="K51" s="242" t="s">
        <v>108</v>
      </c>
      <c r="L51" s="242" t="s">
        <v>108</v>
      </c>
      <c r="M51" s="242" t="s">
        <v>108</v>
      </c>
      <c r="N51" s="242" t="s">
        <v>108</v>
      </c>
    </row>
    <row r="52" spans="1:15" x14ac:dyDescent="0.2">
      <c r="A52" s="246"/>
      <c r="B52" s="243" t="s">
        <v>100</v>
      </c>
      <c r="C52" s="242" t="s">
        <v>108</v>
      </c>
      <c r="D52" s="242" t="s">
        <v>108</v>
      </c>
      <c r="E52" s="242" t="s">
        <v>108</v>
      </c>
      <c r="F52" s="242" t="s">
        <v>108</v>
      </c>
      <c r="G52" s="242" t="s">
        <v>108</v>
      </c>
      <c r="H52" s="242" t="s">
        <v>108</v>
      </c>
      <c r="I52" s="242" t="s">
        <v>108</v>
      </c>
      <c r="J52" s="242" t="s">
        <v>108</v>
      </c>
      <c r="K52" s="242" t="s">
        <v>108</v>
      </c>
      <c r="L52" s="242" t="s">
        <v>108</v>
      </c>
      <c r="M52" s="242" t="s">
        <v>108</v>
      </c>
      <c r="N52" s="242" t="s">
        <v>108</v>
      </c>
    </row>
    <row r="53" spans="1:15" x14ac:dyDescent="0.2">
      <c r="A53" s="241">
        <v>4556</v>
      </c>
      <c r="B53" s="249" t="s">
        <v>101</v>
      </c>
      <c r="C53" s="241">
        <v>9941403</v>
      </c>
      <c r="D53" s="241">
        <v>2607858</v>
      </c>
      <c r="E53" s="241">
        <v>1472493</v>
      </c>
      <c r="F53" s="241">
        <v>120775955</v>
      </c>
      <c r="G53" s="241">
        <v>56709320</v>
      </c>
      <c r="H53" s="241">
        <v>508750</v>
      </c>
      <c r="I53" s="241">
        <v>0</v>
      </c>
      <c r="J53" s="241">
        <v>650095</v>
      </c>
      <c r="K53" s="241">
        <v>48035</v>
      </c>
      <c r="L53" s="241">
        <v>21535</v>
      </c>
      <c r="M53" s="241">
        <v>0</v>
      </c>
      <c r="N53" s="241">
        <v>192735444</v>
      </c>
      <c r="O53" s="23"/>
    </row>
    <row r="54" spans="1:15" x14ac:dyDescent="0.2">
      <c r="A54" s="237">
        <v>0.72374900714853063</v>
      </c>
      <c r="B54" s="250" t="s">
        <v>102</v>
      </c>
      <c r="C54" s="237">
        <v>8.9108722127314813E-2</v>
      </c>
      <c r="D54" s="237">
        <v>0.27601124256697657</v>
      </c>
      <c r="E54" s="237">
        <v>0.1161167137418022</v>
      </c>
      <c r="F54" s="237">
        <v>0.63421402573116314</v>
      </c>
      <c r="G54" s="237">
        <v>0.27415078106353891</v>
      </c>
      <c r="H54" s="237">
        <v>0.51747462212909656</v>
      </c>
      <c r="I54" s="237" t="s">
        <v>108</v>
      </c>
      <c r="J54" s="237">
        <v>3.7137374435356255E-4</v>
      </c>
      <c r="K54" s="237">
        <v>5.56120436224876E-4</v>
      </c>
      <c r="L54" s="237">
        <v>2.490870326979503E-4</v>
      </c>
      <c r="M54" s="237" t="s">
        <v>108</v>
      </c>
      <c r="N54" s="237">
        <v>7.8319040018534472E-2</v>
      </c>
    </row>
    <row r="55" spans="1:15" ht="2.25" customHeight="1" x14ac:dyDescent="0.2"/>
    <row r="56" spans="1:15" ht="8.1" customHeight="1" x14ac:dyDescent="0.2">
      <c r="A56" s="49"/>
      <c r="B56" s="49"/>
      <c r="E56" s="251"/>
    </row>
    <row r="57" spans="1:15" x14ac:dyDescent="0.2">
      <c r="A57" s="252">
        <v>2</v>
      </c>
      <c r="B57" s="253" t="s">
        <v>105</v>
      </c>
      <c r="D57" s="41" t="s">
        <v>103</v>
      </c>
      <c r="E57" s="46"/>
      <c r="L57" s="49"/>
      <c r="M57" s="49" t="s">
        <v>104</v>
      </c>
      <c r="N57" s="50"/>
    </row>
    <row r="58" spans="1:15" x14ac:dyDescent="0.2">
      <c r="J58" s="254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4"/>
      <c r="C62" s="254"/>
      <c r="D62" s="254"/>
      <c r="E62" s="254"/>
      <c r="F62" s="254"/>
      <c r="G62" s="254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2022-02-28T01:44:32Z</dcterms:created>
  <dcterms:modified xsi:type="dcterms:W3CDTF">2022-03-11T17:01:21Z</dcterms:modified>
</cp:coreProperties>
</file>