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EE1DA351-1BC7-4E51-AA65-51A5741D5D92}" xr6:coauthVersionLast="46" xr6:coauthVersionMax="46" xr10:uidLastSave="{00000000-0000-0000-0000-000000000000}"/>
  <bookViews>
    <workbookView xWindow="-120" yWindow="-120" windowWidth="20730" windowHeight="11160" xr2:uid="{DC3A5022-FB5E-4C91-8E55-BA517C73BE5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9" i="4"/>
  <c r="A8" i="4"/>
  <c r="A48" i="3"/>
  <c r="A49" i="3" s="1"/>
  <c r="A50" i="3" s="1"/>
  <c r="A51" i="3" s="1"/>
  <c r="A52" i="3" s="1"/>
  <c r="A53" i="3" s="1"/>
  <c r="A54" i="3" s="1"/>
  <c r="A55" i="3" s="1"/>
  <c r="A56" i="3" s="1"/>
  <c r="A57" i="3" s="1"/>
  <c r="A32" i="3"/>
  <c r="A33" i="3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30" i="1"/>
  <c r="A34" i="3" l="1"/>
  <c r="A35" i="3" s="1"/>
  <c r="A36" i="3" s="1"/>
  <c r="A37" i="3" s="1"/>
  <c r="A38" i="3" s="1"/>
  <c r="A39" i="3" s="1"/>
  <c r="A40" i="3" s="1"/>
  <c r="A41" i="3" s="1"/>
  <c r="A31" i="1"/>
  <c r="A32" i="1" s="1"/>
  <c r="A33" i="1" s="1"/>
  <c r="A34" i="1" s="1"/>
  <c r="A35" i="1" s="1"/>
  <c r="A36" i="1" s="1"/>
  <c r="A37" i="1" s="1"/>
  <c r="A38" i="1" s="1"/>
  <c r="A39" i="1" s="1"/>
  <c r="A10" i="4"/>
  <c r="A11" i="4" s="1"/>
  <c r="A12" i="4" s="1"/>
  <c r="A13" i="4" s="1"/>
  <c r="A14" i="4" s="1"/>
  <c r="A15" i="4" s="1"/>
  <c r="A16" i="4" s="1"/>
  <c r="A17" i="4" s="1"/>
</calcChain>
</file>

<file path=xl/sharedStrings.xml><?xml version="1.0" encoding="utf-8"?>
<sst xmlns="http://schemas.openxmlformats.org/spreadsheetml/2006/main" count="578" uniqueCount="118">
  <si>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</si>
  <si>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</si>
  <si>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</si>
  <si>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</si>
  <si>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</si>
  <si>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</si>
  <si>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</si>
  <si>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</si>
  <si>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</si>
  <si>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</si>
  <si>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</si>
  <si>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</si>
  <si>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</si>
  <si>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</si>
  <si>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</si>
  <si>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</si>
  <si>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</si>
  <si>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</si>
  <si>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</si>
  <si>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</si>
  <si>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</si>
  <si>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</si>
  <si>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</si>
  <si>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</si>
  <si>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</si>
  <si>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</si>
  <si>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</si>
  <si>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</si>
  <si>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</si>
  <si>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</si>
  <si>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</si>
  <si>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</si>
  <si>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</si>
  <si>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</si>
  <si>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</si>
  <si>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</si>
  <si>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</si>
  <si>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</si>
  <si>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</si>
  <si>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</si>
  <si>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</si>
  <si>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</si>
  <si>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</si>
  <si>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</si>
  <si>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</si>
  <si>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</si>
  <si>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</si>
  <si>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</si>
  <si>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</si>
  <si>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</si>
  <si>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</si>
  <si>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</si>
  <si>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</si>
  <si>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</si>
  <si>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</si>
  <si>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</si>
  <si>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</si>
  <si>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</si>
  <si>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</si>
  <si>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</si>
  <si>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</si>
  <si>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</si>
  <si>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</si>
  <si>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</si>
  <si>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</si>
  <si>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</si>
  <si>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</si>
  <si>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</si>
  <si>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</si>
  <si>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</si>
  <si>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</si>
  <si>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</si>
  <si>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</si>
  <si>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</si>
  <si>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</si>
  <si>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</si>
  <si>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</si>
  <si>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</si>
  <si>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</si>
  <si>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</si>
  <si>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</si>
  <si>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</si>
  <si>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</si>
  <si>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Source: 2010 - 2020 Certificate of Taxes Levied Reports CTL     NE Dept. of Revenue, Property Assessment Division         Prepared as of 03/01/2021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</si>
  <si>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</si>
  <si>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</si>
  <si>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</si>
  <si>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</si>
  <si>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</si>
  <si>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</si>
  <si>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</si>
  <si>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</si>
  <si>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</si>
  <si>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</si>
  <si>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</si>
  <si>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</si>
  <si>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</si>
  <si>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</si>
  <si>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</si>
  <si>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</si>
  <si>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</si>
  <si>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</si>
  <si>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</si>
  <si>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</si>
  <si>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</si>
  <si>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</si>
  <si>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</si>
  <si>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ADAMS</t>
  </si>
  <si>
    <t xml:space="preserve">  </t>
  </si>
  <si>
    <t xml:space="preserve"> </t>
  </si>
  <si>
    <t>AYR</t>
  </si>
  <si>
    <t>HASTINGS</t>
  </si>
  <si>
    <t>HOLSTEIN</t>
  </si>
  <si>
    <t>JUNIATA</t>
  </si>
  <si>
    <t>KENESAW</t>
  </si>
  <si>
    <t>PROSSER</t>
  </si>
  <si>
    <t>ROSELAND</t>
  </si>
  <si>
    <t>TRUMBULL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</si>
</sst>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3" borderId="10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3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3" fillId="14" borderId="3" xfId="0" applyFont="1" applyFill="1" applyBorder="1" applyAlignment="1">
      <alignment horizontal="centerContinuous"/>
    </xf>
    <xf numFmtId="0" fontId="3" fillId="5" borderId="0" xfId="0" applyFont="1" applyFill="1" applyBorder="1" applyAlignment="1">
      <alignment horizontal="center"/>
    </xf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3" fontId="4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10" borderId="43" xfId="0" applyNumberFormat="1" applyFont="1" applyFill="1" applyBorder="1"/>
    <xf numFmtId="10" fontId="3" fillId="5" borderId="4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4ECEFD5-CAF1-4ED3-859F-A818D119EE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1.9176381719328492E-3</c:v>
                </c:pt>
                <c:pt idx="2">
                  <c:v>1.6433569187275621E-2</c:v>
                </c:pt>
                <c:pt idx="3">
                  <c:v>6.8902425942969817E-2</c:v>
                </c:pt>
                <c:pt idx="4">
                  <c:v>0.11467468816860202</c:v>
                </c:pt>
                <c:pt idx="5">
                  <c:v>0.14849280365517639</c:v>
                </c:pt>
                <c:pt idx="6">
                  <c:v>0.21231409411923155</c:v>
                </c:pt>
                <c:pt idx="7">
                  <c:v>0.2583276821618104</c:v>
                </c:pt>
                <c:pt idx="8">
                  <c:v>0.36363467787421955</c:v>
                </c:pt>
                <c:pt idx="9">
                  <c:v>0.43388565012116587</c:v>
                </c:pt>
                <c:pt idx="10">
                  <c:v>0.49825396522646764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A2-4C5F-B42D-F89AAED34DC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2.7778749246220966E-2</c:v>
                </c:pt>
                <c:pt idx="2">
                  <c:v>3.3192701204680652E-2</c:v>
                </c:pt>
                <c:pt idx="3">
                  <c:v>3.9122404609961511E-2</c:v>
                </c:pt>
                <c:pt idx="4">
                  <c:v>9.5625939766381271E-2</c:v>
                </c:pt>
                <c:pt idx="5">
                  <c:v>0.14186822711170913</c:v>
                </c:pt>
                <c:pt idx="6">
                  <c:v>0.2123618261463753</c:v>
                </c:pt>
                <c:pt idx="7">
                  <c:v>0.2725649263976419</c:v>
                </c:pt>
                <c:pt idx="8">
                  <c:v>0.27651122349563917</c:v>
                </c:pt>
                <c:pt idx="9">
                  <c:v>0.31674272057426683</c:v>
                </c:pt>
                <c:pt idx="10">
                  <c:v>0.3524973780699035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2-4C5F-B42D-F89AAED34DC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0.21897247998047734</c:v>
                </c:pt>
                <c:pt idx="2">
                  <c:v>0.54149034888034864</c:v>
                </c:pt>
                <c:pt idx="3">
                  <c:v>1.1081879063506506</c:v>
                </c:pt>
                <c:pt idx="4">
                  <c:v>1.6856395843935488</c:v>
                </c:pt>
                <c:pt idx="5">
                  <c:v>1.6863281754908199</c:v>
                </c:pt>
                <c:pt idx="6">
                  <c:v>1.5063577774203709</c:v>
                </c:pt>
                <c:pt idx="7">
                  <c:v>1.4396558953975851</c:v>
                </c:pt>
                <c:pt idx="8">
                  <c:v>1.3441079753334959</c:v>
                </c:pt>
                <c:pt idx="9">
                  <c:v>1.2054241859064794</c:v>
                </c:pt>
                <c:pt idx="10">
                  <c:v>1.1199889712684088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A2-4C5F-B42D-F89AAED34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-1.2886420057603296E-2</c:v>
                </c:pt>
                <c:pt idx="1">
                  <c:v>-9.7771909696433377E-3</c:v>
                </c:pt>
                <c:pt idx="2">
                  <c:v>5.1458924351077562E-3</c:v>
                </c:pt>
                <c:pt idx="3">
                  <c:v>5.5289393572677793E-2</c:v>
                </c:pt>
                <c:pt idx="4">
                  <c:v>9.8126149589137998E-2</c:v>
                </c:pt>
                <c:pt idx="5">
                  <c:v>0.13141966987706197</c:v>
                </c:pt>
                <c:pt idx="6">
                  <c:v>0.19681054940729734</c:v>
                </c:pt>
                <c:pt idx="7">
                  <c:v>0.24141566925434041</c:v>
                </c:pt>
                <c:pt idx="8">
                  <c:v>0.34521643987795314</c:v>
                </c:pt>
                <c:pt idx="9">
                  <c:v>0.4207512032527152</c:v>
                </c:pt>
                <c:pt idx="10">
                  <c:v>0.47765814948436447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5-495E-B01D-C829709ECE1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-1.2223675573503234E-2</c:v>
                </c:pt>
                <c:pt idx="1">
                  <c:v>4.4330459005388302E-3</c:v>
                </c:pt>
                <c:pt idx="2">
                  <c:v>2.3812084076420468E-2</c:v>
                </c:pt>
                <c:pt idx="3">
                  <c:v>2.8284427887403107E-2</c:v>
                </c:pt>
                <c:pt idx="4">
                  <c:v>5.0922735217342897E-2</c:v>
                </c:pt>
                <c:pt idx="5">
                  <c:v>0.12516357574149714</c:v>
                </c:pt>
                <c:pt idx="6">
                  <c:v>0.19521514312592839</c:v>
                </c:pt>
                <c:pt idx="7">
                  <c:v>0.25212860577470275</c:v>
                </c:pt>
                <c:pt idx="8">
                  <c:v>0.26213615546410646</c:v>
                </c:pt>
                <c:pt idx="9">
                  <c:v>0.28541526809700851</c:v>
                </c:pt>
                <c:pt idx="10">
                  <c:v>0.28039649139398526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5-495E-B01D-C829709ECE1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-1.5811491854966154E-2</c:v>
                </c:pt>
                <c:pt idx="2">
                  <c:v>0.24791124685017077</c:v>
                </c:pt>
                <c:pt idx="3">
                  <c:v>0.24639085335152477</c:v>
                </c:pt>
                <c:pt idx="4">
                  <c:v>0.34591285437982311</c:v>
                </c:pt>
                <c:pt idx="5">
                  <c:v>0.54238121468182809</c:v>
                </c:pt>
                <c:pt idx="6">
                  <c:v>0.56728217144892434</c:v>
                </c:pt>
                <c:pt idx="7">
                  <c:v>0.55948798967678415</c:v>
                </c:pt>
                <c:pt idx="8">
                  <c:v>0.59675281376854772</c:v>
                </c:pt>
                <c:pt idx="9">
                  <c:v>0.75364297458659513</c:v>
                </c:pt>
                <c:pt idx="10">
                  <c:v>0.78004765494142314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15-495E-B01D-C829709EC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0.25027156864041122</c:v>
                </c:pt>
                <c:pt idx="2">
                  <c:v>0.5771166240136798</c:v>
                </c:pt>
                <c:pt idx="3">
                  <c:v>1.188507976571495</c:v>
                </c:pt>
                <c:pt idx="4">
                  <c:v>1.7965992142251461</c:v>
                </c:pt>
                <c:pt idx="5">
                  <c:v>1.8051436552974334</c:v>
                </c:pt>
                <c:pt idx="6">
                  <c:v>1.5793215437554406</c:v>
                </c:pt>
                <c:pt idx="7">
                  <c:v>1.5151483286036775</c:v>
                </c:pt>
                <c:pt idx="8">
                  <c:v>1.4403715504938612</c:v>
                </c:pt>
                <c:pt idx="9">
                  <c:v>1.2845207032706436</c:v>
                </c:pt>
                <c:pt idx="10">
                  <c:v>1.1973560778456087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3-452C-A1A2-F6C50ABD2E7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8.4734569151779696E-2</c:v>
                </c:pt>
                <c:pt idx="2">
                  <c:v>0.53144900917656623</c:v>
                </c:pt>
                <c:pt idx="3">
                  <c:v>0.97976005928311105</c:v>
                </c:pt>
                <c:pt idx="4">
                  <c:v>1.3949565476333907</c:v>
                </c:pt>
                <c:pt idx="5">
                  <c:v>1.2586263649796505</c:v>
                </c:pt>
                <c:pt idx="6">
                  <c:v>1.3592331779561309</c:v>
                </c:pt>
                <c:pt idx="7">
                  <c:v>1.2446668701474373</c:v>
                </c:pt>
                <c:pt idx="8">
                  <c:v>0.97328160637953864</c:v>
                </c:pt>
                <c:pt idx="9">
                  <c:v>0.9437112542417857</c:v>
                </c:pt>
                <c:pt idx="10">
                  <c:v>0.8607880060580152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3-452C-A1A2-F6C50ABD2E7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0.21897247998047734</c:v>
                </c:pt>
                <c:pt idx="2">
                  <c:v>0.54149034888034864</c:v>
                </c:pt>
                <c:pt idx="3">
                  <c:v>1.1081879063506506</c:v>
                </c:pt>
                <c:pt idx="4">
                  <c:v>1.6856395843935488</c:v>
                </c:pt>
                <c:pt idx="5">
                  <c:v>1.6863281754908199</c:v>
                </c:pt>
                <c:pt idx="6">
                  <c:v>1.5063577774203709</c:v>
                </c:pt>
                <c:pt idx="7">
                  <c:v>1.4396558953975851</c:v>
                </c:pt>
                <c:pt idx="8">
                  <c:v>1.3441079753334959</c:v>
                </c:pt>
                <c:pt idx="9">
                  <c:v>1.2054241859064794</c:v>
                </c:pt>
                <c:pt idx="10">
                  <c:v>1.1199889712684088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3-452C-A1A2-F6C50ABD2E7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1.1081721955083729E-3</c:v>
                </c:pt>
                <c:pt idx="2">
                  <c:v>3.2664226731532894E-2</c:v>
                </c:pt>
                <c:pt idx="3">
                  <c:v>0.15482394720527029</c:v>
                </c:pt>
                <c:pt idx="4">
                  <c:v>0.57986958006419531</c:v>
                </c:pt>
                <c:pt idx="5">
                  <c:v>0.7218700952549163</c:v>
                </c:pt>
                <c:pt idx="6">
                  <c:v>0.70565958184839961</c:v>
                </c:pt>
                <c:pt idx="7">
                  <c:v>0.68464198743471705</c:v>
                </c:pt>
                <c:pt idx="8">
                  <c:v>0.60053534433966382</c:v>
                </c:pt>
                <c:pt idx="9">
                  <c:v>0.5143439920969024</c:v>
                </c:pt>
                <c:pt idx="10">
                  <c:v>0.44937863597373884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23-452C-A1A2-F6C50ABD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381D208-59E6-48F3-B898-AA767EEDE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FB80F4-27BE-4D2A-8425-7A28D0D2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C210CD-28FF-4CB8-850F-4E2E3C545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1EDD0-34BD-42AA-9912-15DB95DC48D4}">
  <sheetPr>
    <pageSetUpPr fitToPage="1"/>
  </sheetPr>
  <dimension ref="A26:N47"/>
  <sheetViews>
    <sheetView tabSelected="1" topLeftCell="A22" zoomScale="110" zoomScaleNormal="11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6" t="s">
        <v>3</v>
      </c>
      <c r="K27" s="277"/>
      <c r="L27" s="277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13" t="s">
        <v>5</v>
      </c>
      <c r="K28" s="14" t="s">
        <v>6</v>
      </c>
      <c r="L28" s="14" t="s">
        <v>7</v>
      </c>
      <c r="M28" s="15" t="s">
        <v>8</v>
      </c>
    </row>
    <row r="29" spans="1:14" x14ac:dyDescent="0.2">
      <c r="A29" s="16">
        <v>2011</v>
      </c>
      <c r="B29" s="173">
        <v>966274570</v>
      </c>
      <c r="C29" s="269" t="s">
        <v>9</v>
      </c>
      <c r="D29" s="270" t="s">
        <v>9</v>
      </c>
      <c r="E29" s="271" t="s">
        <v>9</v>
      </c>
      <c r="F29" s="173">
        <v>386585440</v>
      </c>
      <c r="G29" s="272" t="s">
        <v>9</v>
      </c>
      <c r="H29" s="270" t="s">
        <v>9</v>
      </c>
      <c r="I29" s="179" t="s">
        <v>9</v>
      </c>
      <c r="J29" s="17">
        <v>645731555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f>A29+1</f>
        <v>2012</v>
      </c>
      <c r="B30" s="17">
        <v>968127535</v>
      </c>
      <c r="C30" s="20">
        <v>1852965</v>
      </c>
      <c r="D30" s="18">
        <v>1.9176381719328492E-3</v>
      </c>
      <c r="E30" s="19">
        <v>1.9176381719328492E-3</v>
      </c>
      <c r="F30" s="17">
        <v>397324300</v>
      </c>
      <c r="G30" s="20">
        <v>10738860</v>
      </c>
      <c r="H30" s="18">
        <v>2.7778749246220966E-2</v>
      </c>
      <c r="I30" s="25">
        <v>2.7778749246220966E-2</v>
      </c>
      <c r="J30" s="17">
        <v>787128995</v>
      </c>
      <c r="K30" s="20">
        <v>141397440</v>
      </c>
      <c r="L30" s="18">
        <v>0.21897247998047734</v>
      </c>
      <c r="M30" s="22">
        <v>0.21897247998047734</v>
      </c>
      <c r="N30" s="23"/>
    </row>
    <row r="31" spans="1:14" x14ac:dyDescent="0.2">
      <c r="A31" s="24">
        <f t="shared" ref="A31:A39" si="0">A30+1</f>
        <v>2013</v>
      </c>
      <c r="B31" s="17">
        <v>982153910</v>
      </c>
      <c r="C31" s="20">
        <v>14026375</v>
      </c>
      <c r="D31" s="18">
        <v>1.4488147989717077E-2</v>
      </c>
      <c r="E31" s="19">
        <v>1.6433569187275621E-2</v>
      </c>
      <c r="F31" s="17">
        <v>399417255</v>
      </c>
      <c r="G31" s="20">
        <v>2092955</v>
      </c>
      <c r="H31" s="18">
        <v>5.2676239535311585E-3</v>
      </c>
      <c r="I31" s="21">
        <v>3.3192701204680652E-2</v>
      </c>
      <c r="J31" s="17">
        <v>995388960</v>
      </c>
      <c r="K31" s="20">
        <v>208259965</v>
      </c>
      <c r="L31" s="18">
        <v>0.26458174749362395</v>
      </c>
      <c r="M31" s="22">
        <v>0.54149034888034864</v>
      </c>
      <c r="N31" s="23"/>
    </row>
    <row r="32" spans="1:14" x14ac:dyDescent="0.2">
      <c r="A32" s="24">
        <f t="shared" si="0"/>
        <v>2014</v>
      </c>
      <c r="B32" s="17">
        <v>1032853232</v>
      </c>
      <c r="C32" s="20">
        <v>50699322</v>
      </c>
      <c r="D32" s="18">
        <v>5.1620546926295897E-2</v>
      </c>
      <c r="E32" s="19">
        <v>6.8902425942969817E-2</v>
      </c>
      <c r="F32" s="17">
        <v>401709592</v>
      </c>
      <c r="G32" s="20">
        <v>2292337</v>
      </c>
      <c r="H32" s="18">
        <v>5.7392037306951095E-3</v>
      </c>
      <c r="I32" s="21">
        <v>3.9122404609961511E-2</v>
      </c>
      <c r="J32" s="17">
        <v>1361323455</v>
      </c>
      <c r="K32" s="20">
        <v>365934495</v>
      </c>
      <c r="L32" s="18">
        <v>0.36762965002143483</v>
      </c>
      <c r="M32" s="22">
        <v>1.1081879063506506</v>
      </c>
      <c r="N32" s="23"/>
    </row>
    <row r="33" spans="1:14" x14ac:dyDescent="0.2">
      <c r="A33" s="24">
        <f t="shared" si="0"/>
        <v>2015</v>
      </c>
      <c r="B33" s="17">
        <v>1077081805</v>
      </c>
      <c r="C33" s="20">
        <v>44228573</v>
      </c>
      <c r="D33" s="18">
        <v>4.2821740427104557E-2</v>
      </c>
      <c r="E33" s="19">
        <v>0.11467468816860202</v>
      </c>
      <c r="F33" s="17">
        <v>423553036</v>
      </c>
      <c r="G33" s="20">
        <v>21843444</v>
      </c>
      <c r="H33" s="18">
        <v>5.4376207178045179E-2</v>
      </c>
      <c r="I33" s="21">
        <v>9.5625939766381271E-2</v>
      </c>
      <c r="J33" s="17">
        <v>1734202225</v>
      </c>
      <c r="K33" s="20">
        <v>372878770</v>
      </c>
      <c r="L33" s="18">
        <v>0.27390901745683943</v>
      </c>
      <c r="M33" s="22">
        <v>1.6856395843935488</v>
      </c>
      <c r="N33" s="23"/>
    </row>
    <row r="34" spans="1:14" x14ac:dyDescent="0.2">
      <c r="A34" s="24">
        <f t="shared" si="0"/>
        <v>2016</v>
      </c>
      <c r="B34" s="17">
        <v>1109759390</v>
      </c>
      <c r="C34" s="20">
        <v>32677585</v>
      </c>
      <c r="D34" s="18">
        <v>3.0339000109652767E-2</v>
      </c>
      <c r="E34" s="19">
        <v>0.14849280365517639</v>
      </c>
      <c r="F34" s="17">
        <v>441429631</v>
      </c>
      <c r="G34" s="20">
        <v>17876595</v>
      </c>
      <c r="H34" s="18">
        <v>4.22062728408822E-2</v>
      </c>
      <c r="I34" s="21">
        <v>0.14186822711170913</v>
      </c>
      <c r="J34" s="17">
        <v>1734646870</v>
      </c>
      <c r="K34" s="20">
        <v>444645</v>
      </c>
      <c r="L34" s="18">
        <v>2.563974336960616E-4</v>
      </c>
      <c r="M34" s="22">
        <v>1.6863281754908199</v>
      </c>
      <c r="N34" s="23"/>
    </row>
    <row r="35" spans="1:14" x14ac:dyDescent="0.2">
      <c r="A35" s="24">
        <f t="shared" si="0"/>
        <v>2017</v>
      </c>
      <c r="B35" s="17">
        <v>1171428280</v>
      </c>
      <c r="C35" s="20">
        <v>61668890</v>
      </c>
      <c r="D35" s="18">
        <v>5.5569604146354645E-2</v>
      </c>
      <c r="E35" s="19">
        <v>0.21231409411923155</v>
      </c>
      <c r="F35" s="17">
        <v>468681430</v>
      </c>
      <c r="G35" s="20">
        <v>27251799</v>
      </c>
      <c r="H35" s="18">
        <v>6.1735318805547064E-2</v>
      </c>
      <c r="I35" s="21">
        <v>0.2123618261463753</v>
      </c>
      <c r="J35" s="17">
        <v>1618434305</v>
      </c>
      <c r="K35" s="20">
        <v>-116212565</v>
      </c>
      <c r="L35" s="18">
        <v>-6.6994941166325109E-2</v>
      </c>
      <c r="M35" s="22">
        <v>1.5063577774203709</v>
      </c>
      <c r="N35" s="23"/>
    </row>
    <row r="36" spans="1:14" x14ac:dyDescent="0.2">
      <c r="A36" s="24">
        <f t="shared" si="0"/>
        <v>2018</v>
      </c>
      <c r="B36" s="17">
        <v>1215890040</v>
      </c>
      <c r="C36" s="20">
        <v>44461760</v>
      </c>
      <c r="D36" s="18">
        <v>3.7955170418115566E-2</v>
      </c>
      <c r="E36" s="19">
        <v>0.2583276821618104</v>
      </c>
      <c r="F36" s="17">
        <v>491955072</v>
      </c>
      <c r="G36" s="20">
        <v>23273642</v>
      </c>
      <c r="H36" s="18">
        <v>4.965770032749111E-2</v>
      </c>
      <c r="I36" s="21">
        <v>0.2725649263976419</v>
      </c>
      <c r="J36" s="17">
        <v>1575362795</v>
      </c>
      <c r="K36" s="20">
        <v>-43071510</v>
      </c>
      <c r="L36" s="18">
        <v>-2.6613072811750613E-2</v>
      </c>
      <c r="M36" s="22">
        <v>1.4396558953975851</v>
      </c>
      <c r="N36" s="23"/>
    </row>
    <row r="37" spans="1:14" x14ac:dyDescent="0.2">
      <c r="A37" s="24">
        <f t="shared" si="0"/>
        <v>2019</v>
      </c>
      <c r="B37" s="17">
        <v>1317645512</v>
      </c>
      <c r="C37" s="20">
        <v>101755472</v>
      </c>
      <c r="D37" s="18">
        <v>8.3688054554670085E-2</v>
      </c>
      <c r="E37" s="19">
        <v>0.36363467787421955</v>
      </c>
      <c r="F37" s="17">
        <v>493480653</v>
      </c>
      <c r="G37" s="20">
        <v>1525581</v>
      </c>
      <c r="H37" s="18">
        <v>3.1010575697449053E-3</v>
      </c>
      <c r="I37" s="21">
        <v>0.27651122349563917</v>
      </c>
      <c r="J37" s="17">
        <v>1513664488</v>
      </c>
      <c r="K37" s="20">
        <v>-61698307</v>
      </c>
      <c r="L37" s="18">
        <v>-3.9164506865226559E-2</v>
      </c>
      <c r="M37" s="22">
        <v>1.3441079753334959</v>
      </c>
      <c r="N37" s="23"/>
    </row>
    <row r="38" spans="1:14" x14ac:dyDescent="0.2">
      <c r="A38" s="24">
        <f t="shared" si="0"/>
        <v>2020</v>
      </c>
      <c r="B38" s="17">
        <v>1385527240</v>
      </c>
      <c r="C38" s="20">
        <v>67881728</v>
      </c>
      <c r="D38" s="18">
        <v>5.1517443334941515E-2</v>
      </c>
      <c r="E38" s="19">
        <v>0.43388565012116587</v>
      </c>
      <c r="F38" s="17">
        <v>509033564</v>
      </c>
      <c r="G38" s="20">
        <v>15552911</v>
      </c>
      <c r="H38" s="18">
        <v>3.151675938144631E-2</v>
      </c>
      <c r="I38" s="21">
        <v>0.31674272057426683</v>
      </c>
      <c r="J38" s="17">
        <v>1424111989</v>
      </c>
      <c r="K38" s="20">
        <v>-89552499</v>
      </c>
      <c r="L38" s="18">
        <v>-5.9162713870842952E-2</v>
      </c>
      <c r="M38" s="22">
        <v>1.2054241859064794</v>
      </c>
      <c r="N38" s="23"/>
    </row>
    <row r="39" spans="1:14" ht="13.5" thickBot="1" x14ac:dyDescent="0.25">
      <c r="A39" s="26">
        <f t="shared" si="0"/>
        <v>2021</v>
      </c>
      <c r="B39" s="27">
        <v>1447724706</v>
      </c>
      <c r="C39" s="28">
        <v>62197466</v>
      </c>
      <c r="D39" s="29">
        <v>4.4890828707200299E-2</v>
      </c>
      <c r="E39" s="30">
        <v>0.49825396522646764</v>
      </c>
      <c r="F39" s="31">
        <v>522855794</v>
      </c>
      <c r="G39" s="28">
        <v>13822230</v>
      </c>
      <c r="H39" s="29">
        <v>2.7153867598404571E-2</v>
      </c>
      <c r="I39" s="32">
        <v>0.3524973780699035</v>
      </c>
      <c r="J39" s="31">
        <v>1368943775</v>
      </c>
      <c r="K39" s="28">
        <v>-55168214</v>
      </c>
      <c r="L39" s="29">
        <v>-3.8738676751635719E-2</v>
      </c>
      <c r="M39" s="33">
        <v>1.1199889712684088</v>
      </c>
      <c r="N39" s="23"/>
    </row>
    <row r="40" spans="1:14" ht="6.6" customHeight="1" x14ac:dyDescent="0.2">
      <c r="A40" s="34"/>
      <c r="B40" s="35"/>
      <c r="C40" s="36"/>
      <c r="D40" s="37"/>
      <c r="E40" s="38"/>
      <c r="F40" s="35"/>
      <c r="G40" s="36"/>
      <c r="H40" s="37"/>
      <c r="I40" s="38"/>
      <c r="J40" s="35"/>
      <c r="K40" s="36"/>
      <c r="L40" s="37"/>
      <c r="M40" s="38"/>
      <c r="N40" s="23"/>
    </row>
    <row r="41" spans="1:14" ht="12.75" customHeight="1" x14ac:dyDescent="0.2">
      <c r="A41" s="39" t="s">
        <v>10</v>
      </c>
      <c r="C41" s="36" t="s">
        <v>11</v>
      </c>
      <c r="D41" s="40">
        <v>4.1258461433411601E-2</v>
      </c>
      <c r="E41" s="38"/>
      <c r="F41" s="35"/>
      <c r="G41" s="36" t="s">
        <v>12</v>
      </c>
      <c r="H41" s="40">
        <v>3.0655780058640107E-2</v>
      </c>
      <c r="I41" s="38"/>
      <c r="J41" s="35"/>
      <c r="K41" s="36" t="s">
        <v>13</v>
      </c>
      <c r="L41" s="40">
        <v>7.8036238826396542E-2</v>
      </c>
      <c r="M41" s="38"/>
      <c r="N41" s="23"/>
    </row>
    <row r="42" spans="1:14" s="41" customFormat="1" ht="11.25" x14ac:dyDescent="0.2">
      <c r="L42" s="42"/>
    </row>
    <row r="43" spans="1:14" x14ac:dyDescent="0.2">
      <c r="A43" s="34" t="s">
        <v>14</v>
      </c>
      <c r="B43" s="43">
        <v>1</v>
      </c>
    </row>
    <row r="44" spans="1:14" x14ac:dyDescent="0.2">
      <c r="A44" s="34" t="s">
        <v>15</v>
      </c>
      <c r="B44" s="44" t="s">
        <v>107</v>
      </c>
      <c r="C44" s="45"/>
      <c r="D44" s="46"/>
      <c r="E44" s="46"/>
      <c r="F44" s="47"/>
      <c r="G44" s="48"/>
      <c r="K44" s="49" t="s">
        <v>16</v>
      </c>
      <c r="L44" s="50"/>
    </row>
    <row r="45" spans="1:14" ht="6.6" customHeight="1" x14ac:dyDescent="0.2"/>
    <row r="46" spans="1:14" x14ac:dyDescent="0.2">
      <c r="A46" s="41" t="s">
        <v>17</v>
      </c>
    </row>
    <row r="47" spans="1:14" x14ac:dyDescent="0.2">
      <c r="A47" s="41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7180-3264-430C-B5EF-71AE3BB19266}">
  <sheetPr>
    <pageSetUpPr fitToPage="1"/>
  </sheetPr>
  <dimension ref="A26:R62"/>
  <sheetViews>
    <sheetView tabSelected="1" topLeftCell="A42" zoomScaleNormal="100" workbookViewId="0">
      <selection activeCell="B29" sqref="B29"/>
    </sheetView>
  </sheetViews>
  <sheetFormatPr defaultRowHeight="12.75" x14ac:dyDescent="0.2"/>
  <cols>
    <col min="1" max="1" width="13.85546875" style="51" customWidth="1"/>
    <col min="2" max="2" width="18.140625" style="51" customWidth="1"/>
    <col min="3" max="3" width="14" style="51" customWidth="1"/>
    <col min="4" max="4" width="16.140625" style="51" customWidth="1"/>
    <col min="5" max="5" width="16.140625" style="51" bestFit="1" customWidth="1"/>
    <col min="6" max="6" width="8.85546875" style="51" customWidth="1"/>
    <col min="7" max="7" width="13.7109375" style="51" customWidth="1"/>
    <col min="8" max="8" width="15.140625" style="51" customWidth="1"/>
    <col min="9" max="9" width="15.28515625" style="51" customWidth="1"/>
    <col min="10" max="10" width="9.28515625" style="51" customWidth="1"/>
    <col min="11" max="11" width="15.28515625" style="51" customWidth="1"/>
    <col min="12" max="12" width="10.7109375" style="51" customWidth="1"/>
    <col min="13" max="13" width="12.28515625" style="51" customWidth="1"/>
    <col min="14" max="14" width="15.140625" style="51" customWidth="1"/>
    <col min="15" max="15" width="12.5703125" style="51" customWidth="1"/>
    <col min="16" max="16" width="8.28515625" style="51" bestFit="1" customWidth="1"/>
    <col min="17" max="17" width="8.7109375" style="51" bestFit="1" customWidth="1"/>
    <col min="18" max="18" width="16.42578125" style="51" bestFit="1" customWidth="1"/>
    <col min="19" max="16384" width="9.140625" style="51"/>
  </cols>
  <sheetData>
    <row r="26" spans="1:18" ht="7.15" customHeight="1" thickBot="1" x14ac:dyDescent="0.25"/>
    <row r="27" spans="1:18" ht="14.25" x14ac:dyDescent="0.2">
      <c r="A27" s="52"/>
      <c r="B27" s="53" t="s">
        <v>1</v>
      </c>
      <c r="C27" s="54"/>
      <c r="D27" s="54"/>
      <c r="E27" s="55"/>
      <c r="F27" s="55"/>
      <c r="G27" s="56"/>
      <c r="H27" s="276" t="s">
        <v>19</v>
      </c>
      <c r="I27" s="277"/>
      <c r="J27" s="277"/>
      <c r="K27" s="277"/>
      <c r="L27" s="277"/>
      <c r="M27" s="5"/>
      <c r="N27" s="57"/>
    </row>
    <row r="28" spans="1:18" x14ac:dyDescent="0.2">
      <c r="A28" s="58" t="s">
        <v>0</v>
      </c>
      <c r="B28" s="59"/>
      <c r="C28" s="60" t="s">
        <v>20</v>
      </c>
      <c r="D28" s="61" t="s">
        <v>21</v>
      </c>
      <c r="E28" s="62" t="s">
        <v>22</v>
      </c>
      <c r="F28" s="62" t="s">
        <v>7</v>
      </c>
      <c r="G28" s="63" t="s">
        <v>8</v>
      </c>
      <c r="H28" s="64"/>
      <c r="I28" s="65" t="s">
        <v>20</v>
      </c>
      <c r="J28" s="66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7" t="s">
        <v>4</v>
      </c>
      <c r="B29" s="68" t="s">
        <v>5</v>
      </c>
      <c r="C29" s="69" t="s">
        <v>5</v>
      </c>
      <c r="D29" s="70" t="s">
        <v>23</v>
      </c>
      <c r="E29" s="71" t="s">
        <v>24</v>
      </c>
      <c r="F29" s="71" t="s">
        <v>25</v>
      </c>
      <c r="G29" s="72" t="s">
        <v>25</v>
      </c>
      <c r="H29" s="13" t="s">
        <v>5</v>
      </c>
      <c r="I29" s="73" t="s">
        <v>5</v>
      </c>
      <c r="J29" s="74" t="s">
        <v>23</v>
      </c>
      <c r="K29" s="14" t="s">
        <v>24</v>
      </c>
      <c r="L29" s="14" t="s">
        <v>25</v>
      </c>
      <c r="M29" s="75" t="s">
        <v>25</v>
      </c>
    </row>
    <row r="30" spans="1:18" ht="13.5" customHeight="1" x14ac:dyDescent="0.2">
      <c r="A30" s="76">
        <v>2011</v>
      </c>
      <c r="B30" s="77">
        <v>966274570</v>
      </c>
      <c r="C30" s="78">
        <v>12451820</v>
      </c>
      <c r="D30" s="79">
        <v>1.2886420057603296E-2</v>
      </c>
      <c r="E30" s="80">
        <v>953822750</v>
      </c>
      <c r="F30" s="81" t="s">
        <v>9</v>
      </c>
      <c r="G30" s="82">
        <v>-1.2886420057603296E-2</v>
      </c>
      <c r="H30" s="77">
        <v>386585440</v>
      </c>
      <c r="I30" s="78">
        <v>4725495</v>
      </c>
      <c r="J30" s="79">
        <v>1.2223675573503234E-2</v>
      </c>
      <c r="K30" s="80">
        <v>381859945</v>
      </c>
      <c r="L30" s="81" t="s">
        <v>9</v>
      </c>
      <c r="M30" s="83">
        <v>-1.2223675573503234E-2</v>
      </c>
      <c r="R30" s="84"/>
    </row>
    <row r="31" spans="1:18" ht="13.5" customHeight="1" x14ac:dyDescent="0.2">
      <c r="A31" s="76">
        <f>A30+1</f>
        <v>2012</v>
      </c>
      <c r="B31" s="77">
        <v>968127535</v>
      </c>
      <c r="C31" s="78">
        <v>11300416</v>
      </c>
      <c r="D31" s="79">
        <v>1.1672445614306384E-2</v>
      </c>
      <c r="E31" s="80">
        <v>956827119</v>
      </c>
      <c r="F31" s="81">
        <v>-9.7771909696433377E-3</v>
      </c>
      <c r="G31" s="82">
        <v>-9.7771909696433377E-3</v>
      </c>
      <c r="H31" s="77">
        <v>397324300</v>
      </c>
      <c r="I31" s="78">
        <v>9025109</v>
      </c>
      <c r="J31" s="79">
        <v>2.2714716920158168E-2</v>
      </c>
      <c r="K31" s="80">
        <v>388299191</v>
      </c>
      <c r="L31" s="81">
        <v>4.4330459005388302E-3</v>
      </c>
      <c r="M31" s="83">
        <v>4.4330459005388302E-3</v>
      </c>
      <c r="R31" s="84"/>
    </row>
    <row r="32" spans="1:18" ht="13.5" customHeight="1" x14ac:dyDescent="0.2">
      <c r="A32" s="76">
        <f t="shared" ref="A32:A40" si="0">A31+1</f>
        <v>2013</v>
      </c>
      <c r="B32" s="77">
        <v>982153910</v>
      </c>
      <c r="C32" s="78">
        <v>10906995</v>
      </c>
      <c r="D32" s="79">
        <v>1.1105179024334383E-2</v>
      </c>
      <c r="E32" s="80">
        <v>971246915</v>
      </c>
      <c r="F32" s="81">
        <v>3.2220754882258357E-3</v>
      </c>
      <c r="G32" s="82">
        <v>5.1458924351077562E-3</v>
      </c>
      <c r="H32" s="77">
        <v>399417255</v>
      </c>
      <c r="I32" s="78">
        <v>3626410</v>
      </c>
      <c r="J32" s="79">
        <v>9.0792522220904046E-3</v>
      </c>
      <c r="K32" s="80">
        <v>395790845</v>
      </c>
      <c r="L32" s="81">
        <v>-3.8594543550444812E-3</v>
      </c>
      <c r="M32" s="85">
        <v>2.3812084076420468E-2</v>
      </c>
      <c r="R32" s="84"/>
    </row>
    <row r="33" spans="1:18" ht="13.5" customHeight="1" x14ac:dyDescent="0.2">
      <c r="A33" s="76">
        <f t="shared" si="0"/>
        <v>2014</v>
      </c>
      <c r="B33" s="77">
        <v>1032853232</v>
      </c>
      <c r="C33" s="78">
        <v>13153927</v>
      </c>
      <c r="D33" s="79">
        <v>1.2735523879350169E-2</v>
      </c>
      <c r="E33" s="80">
        <v>1019699305</v>
      </c>
      <c r="F33" s="81">
        <v>3.8227608338900772E-2</v>
      </c>
      <c r="G33" s="82">
        <v>5.5289393572677793E-2</v>
      </c>
      <c r="H33" s="77">
        <v>401709592</v>
      </c>
      <c r="I33" s="78">
        <v>4189804</v>
      </c>
      <c r="J33" s="79">
        <v>1.0429932676339976E-2</v>
      </c>
      <c r="K33" s="80">
        <v>397519788</v>
      </c>
      <c r="L33" s="81">
        <v>-4.7505884541718156E-3</v>
      </c>
      <c r="M33" s="85">
        <v>2.8284427887403107E-2</v>
      </c>
      <c r="R33" s="84"/>
    </row>
    <row r="34" spans="1:18" ht="13.5" customHeight="1" x14ac:dyDescent="0.2">
      <c r="A34" s="76">
        <f t="shared" si="0"/>
        <v>2015</v>
      </c>
      <c r="B34" s="77">
        <v>1077081805</v>
      </c>
      <c r="C34" s="78">
        <v>15990432</v>
      </c>
      <c r="D34" s="79">
        <v>1.4846070118137406E-2</v>
      </c>
      <c r="E34" s="80">
        <v>1061091373</v>
      </c>
      <c r="F34" s="81">
        <v>2.7339935748005677E-2</v>
      </c>
      <c r="G34" s="82">
        <v>9.8126149589137998E-2</v>
      </c>
      <c r="H34" s="77">
        <v>423553036</v>
      </c>
      <c r="I34" s="78">
        <v>17281608</v>
      </c>
      <c r="J34" s="79">
        <v>4.0801520780505043E-2</v>
      </c>
      <c r="K34" s="80">
        <v>406271428</v>
      </c>
      <c r="L34" s="81">
        <v>1.1356054450400079E-2</v>
      </c>
      <c r="M34" s="85">
        <v>5.0922735217342897E-2</v>
      </c>
      <c r="R34" s="84"/>
    </row>
    <row r="35" spans="1:18" ht="13.5" customHeight="1" x14ac:dyDescent="0.2">
      <c r="A35" s="76">
        <f t="shared" si="0"/>
        <v>2016</v>
      </c>
      <c r="B35" s="77">
        <v>1109759390</v>
      </c>
      <c r="C35" s="78">
        <v>16497335</v>
      </c>
      <c r="D35" s="79">
        <v>1.4865686335846187E-2</v>
      </c>
      <c r="E35" s="80">
        <v>1093262055</v>
      </c>
      <c r="F35" s="81">
        <v>1.5022303714433279E-2</v>
      </c>
      <c r="G35" s="82">
        <v>0.13141966987706197</v>
      </c>
      <c r="H35" s="77">
        <v>441429631</v>
      </c>
      <c r="I35" s="78">
        <v>6457775</v>
      </c>
      <c r="J35" s="79">
        <v>1.4629228639162195E-2</v>
      </c>
      <c r="K35" s="80">
        <v>434971856</v>
      </c>
      <c r="L35" s="81">
        <v>2.6959598986323875E-2</v>
      </c>
      <c r="M35" s="85">
        <v>0.12516357574149714</v>
      </c>
      <c r="R35" s="84"/>
    </row>
    <row r="36" spans="1:18" ht="13.5" customHeight="1" x14ac:dyDescent="0.2">
      <c r="A36" s="76">
        <f t="shared" si="0"/>
        <v>2017</v>
      </c>
      <c r="B36" s="77">
        <v>1171428280</v>
      </c>
      <c r="C36" s="78">
        <v>14980681</v>
      </c>
      <c r="D36" s="79">
        <v>1.2788389401013948E-2</v>
      </c>
      <c r="E36" s="80">
        <v>1156447599</v>
      </c>
      <c r="F36" s="81">
        <v>4.2070569008656911E-2</v>
      </c>
      <c r="G36" s="82">
        <v>0.19681054940729734</v>
      </c>
      <c r="H36" s="77">
        <v>468681430</v>
      </c>
      <c r="I36" s="78">
        <v>6628658</v>
      </c>
      <c r="J36" s="79">
        <v>1.4143205972551547E-2</v>
      </c>
      <c r="K36" s="80">
        <v>462052772</v>
      </c>
      <c r="L36" s="81">
        <v>4.6718977503347525E-2</v>
      </c>
      <c r="M36" s="85">
        <v>0.19521514312592839</v>
      </c>
      <c r="R36" s="84"/>
    </row>
    <row r="37" spans="1:18" ht="13.5" customHeight="1" x14ac:dyDescent="0.2">
      <c r="A37" s="76">
        <f t="shared" si="0"/>
        <v>2018</v>
      </c>
      <c r="B37" s="77">
        <v>1215890040</v>
      </c>
      <c r="C37" s="78">
        <v>16341648</v>
      </c>
      <c r="D37" s="79">
        <v>1.3440070616912035E-2</v>
      </c>
      <c r="E37" s="80">
        <v>1199548392</v>
      </c>
      <c r="F37" s="81">
        <v>2.4004979630507128E-2</v>
      </c>
      <c r="G37" s="82">
        <v>0.24141566925434041</v>
      </c>
      <c r="H37" s="77">
        <v>491955072</v>
      </c>
      <c r="I37" s="78">
        <v>7900384</v>
      </c>
      <c r="J37" s="79">
        <v>1.6059157532173993E-2</v>
      </c>
      <c r="K37" s="80">
        <v>484054688</v>
      </c>
      <c r="L37" s="81">
        <v>3.2801081963072444E-2</v>
      </c>
      <c r="M37" s="85">
        <v>0.25212860577470275</v>
      </c>
      <c r="R37" s="84"/>
    </row>
    <row r="38" spans="1:18" ht="13.5" customHeight="1" x14ac:dyDescent="0.2">
      <c r="A38" s="76">
        <f t="shared" si="0"/>
        <v>2019</v>
      </c>
      <c r="B38" s="77">
        <v>1317645512</v>
      </c>
      <c r="C38" s="78">
        <v>17797075</v>
      </c>
      <c r="D38" s="79">
        <v>1.3506724561287011E-2</v>
      </c>
      <c r="E38" s="80">
        <v>1299848437</v>
      </c>
      <c r="F38" s="81">
        <v>6.9050978491443191E-2</v>
      </c>
      <c r="G38" s="82">
        <v>0.34521643987795314</v>
      </c>
      <c r="H38" s="77">
        <v>493480653</v>
      </c>
      <c r="I38" s="78">
        <v>5557192</v>
      </c>
      <c r="J38" s="79">
        <v>1.1261215543540265E-2</v>
      </c>
      <c r="K38" s="80">
        <v>487923461</v>
      </c>
      <c r="L38" s="81">
        <v>-8.1950796515011838E-3</v>
      </c>
      <c r="M38" s="85">
        <v>0.26213615546410646</v>
      </c>
      <c r="R38" s="84"/>
    </row>
    <row r="39" spans="1:18" ht="13.5" customHeight="1" x14ac:dyDescent="0.2">
      <c r="A39" s="76">
        <f t="shared" si="0"/>
        <v>2020</v>
      </c>
      <c r="B39" s="77">
        <v>1385527240</v>
      </c>
      <c r="C39" s="78">
        <v>12691482</v>
      </c>
      <c r="D39" s="79">
        <v>9.1600378784324737E-3</v>
      </c>
      <c r="E39" s="80">
        <v>1372835758</v>
      </c>
      <c r="F39" s="81">
        <v>4.1885503724160979E-2</v>
      </c>
      <c r="G39" s="82">
        <v>0.4207512032527152</v>
      </c>
      <c r="H39" s="77">
        <v>509033564</v>
      </c>
      <c r="I39" s="78">
        <v>12110737</v>
      </c>
      <c r="J39" s="79">
        <v>2.3791627618488433E-2</v>
      </c>
      <c r="K39" s="80">
        <v>496922827</v>
      </c>
      <c r="L39" s="81">
        <v>6.9752967600130011E-3</v>
      </c>
      <c r="M39" s="85">
        <v>0.28541526809700851</v>
      </c>
      <c r="R39" s="84"/>
    </row>
    <row r="40" spans="1:18" ht="13.5" customHeight="1" x14ac:dyDescent="0.2">
      <c r="A40" s="76">
        <f t="shared" si="0"/>
        <v>2021</v>
      </c>
      <c r="B40" s="77">
        <v>1447724706</v>
      </c>
      <c r="C40" s="78">
        <v>19901213</v>
      </c>
      <c r="D40" s="79">
        <v>1.3746545125271903E-2</v>
      </c>
      <c r="E40" s="80">
        <v>1427823493</v>
      </c>
      <c r="F40" s="81">
        <v>3.0527189779394018E-2</v>
      </c>
      <c r="G40" s="82">
        <v>0.47765814948436447</v>
      </c>
      <c r="H40" s="77">
        <v>522855794</v>
      </c>
      <c r="I40" s="78">
        <v>27873153</v>
      </c>
      <c r="J40" s="79">
        <v>5.3309446543113183E-2</v>
      </c>
      <c r="K40" s="80">
        <v>494982641</v>
      </c>
      <c r="L40" s="81">
        <v>-2.7603136597884534E-2</v>
      </c>
      <c r="M40" s="85">
        <v>0.28039649139398526</v>
      </c>
      <c r="R40" s="84"/>
    </row>
    <row r="41" spans="1:18" ht="13.5" customHeight="1" x14ac:dyDescent="0.2">
      <c r="A41" s="86"/>
      <c r="B41" s="87"/>
      <c r="C41" s="88"/>
      <c r="D41" s="89"/>
      <c r="E41" s="90"/>
      <c r="F41" s="81"/>
      <c r="G41" s="91"/>
      <c r="H41" s="87"/>
      <c r="I41" s="88"/>
      <c r="J41" s="89"/>
      <c r="K41" s="90"/>
      <c r="L41" s="81"/>
      <c r="M41" s="92"/>
      <c r="R41" s="84"/>
    </row>
    <row r="42" spans="1:18" ht="13.5" thickBot="1" x14ac:dyDescent="0.25">
      <c r="A42" s="93" t="s">
        <v>26</v>
      </c>
      <c r="B42" s="94">
        <v>4.1258461433411601E-2</v>
      </c>
      <c r="C42" s="95"/>
      <c r="D42" s="96"/>
      <c r="E42" s="97" t="s">
        <v>27</v>
      </c>
      <c r="F42" s="98">
        <v>2.8157395295408442E-2</v>
      </c>
      <c r="G42" s="99"/>
      <c r="H42" s="94">
        <v>3.0655780058640107E-2</v>
      </c>
      <c r="I42" s="95"/>
      <c r="J42" s="100"/>
      <c r="K42" s="101" t="s">
        <v>28</v>
      </c>
      <c r="L42" s="98">
        <v>8.4835796505093736E-3</v>
      </c>
      <c r="M42" s="102"/>
      <c r="R42" s="84"/>
    </row>
    <row r="43" spans="1:18" ht="6" customHeight="1" thickBot="1" x14ac:dyDescent="0.25">
      <c r="A43" s="103"/>
      <c r="B43" s="104"/>
      <c r="C43" s="105"/>
      <c r="D43" s="105"/>
      <c r="E43" s="106"/>
      <c r="F43" s="107"/>
      <c r="G43" s="108"/>
      <c r="H43" s="105"/>
      <c r="I43" s="105"/>
      <c r="J43" s="105"/>
      <c r="K43" s="106"/>
      <c r="L43" s="107"/>
      <c r="M43" s="108"/>
      <c r="R43" s="84"/>
    </row>
    <row r="44" spans="1:18" ht="14.25" x14ac:dyDescent="0.2">
      <c r="A44" s="52"/>
      <c r="B44" s="278" t="s">
        <v>29</v>
      </c>
      <c r="C44" s="279"/>
      <c r="D44" s="279"/>
      <c r="E44" s="279"/>
      <c r="F44" s="279"/>
      <c r="G44" s="279"/>
      <c r="H44" s="109"/>
      <c r="I44" s="110"/>
      <c r="L44" s="105"/>
      <c r="M44" s="106"/>
      <c r="N44" s="107"/>
      <c r="O44" s="106"/>
      <c r="P44" s="107"/>
      <c r="Q44" s="108"/>
      <c r="R44" s="84"/>
    </row>
    <row r="45" spans="1:18" x14ac:dyDescent="0.2">
      <c r="A45" s="58" t="s">
        <v>0</v>
      </c>
      <c r="B45" s="111" t="s">
        <v>30</v>
      </c>
      <c r="C45" s="61" t="s">
        <v>31</v>
      </c>
      <c r="D45" s="112" t="s">
        <v>32</v>
      </c>
      <c r="E45" s="112" t="s">
        <v>20</v>
      </c>
      <c r="F45" s="61" t="s">
        <v>21</v>
      </c>
      <c r="G45" s="62" t="s">
        <v>22</v>
      </c>
      <c r="H45" s="62" t="s">
        <v>7</v>
      </c>
      <c r="I45" s="113" t="s">
        <v>8</v>
      </c>
      <c r="N45" s="107"/>
      <c r="O45" s="106"/>
      <c r="P45" s="107"/>
      <c r="Q45" s="108"/>
      <c r="R45" s="84"/>
    </row>
    <row r="46" spans="1:18" ht="13.5" thickBot="1" x14ac:dyDescent="0.25">
      <c r="A46" s="67" t="s">
        <v>4</v>
      </c>
      <c r="B46" s="114" t="s">
        <v>33</v>
      </c>
      <c r="C46" s="70" t="s">
        <v>34</v>
      </c>
      <c r="D46" s="69" t="s">
        <v>35</v>
      </c>
      <c r="E46" s="69" t="s">
        <v>5</v>
      </c>
      <c r="F46" s="70" t="s">
        <v>23</v>
      </c>
      <c r="G46" s="71" t="s">
        <v>24</v>
      </c>
      <c r="H46" s="71" t="s">
        <v>25</v>
      </c>
      <c r="I46" s="115" t="s">
        <v>25</v>
      </c>
      <c r="N46" s="107"/>
      <c r="O46" s="106"/>
      <c r="P46" s="107"/>
      <c r="Q46" s="108"/>
      <c r="R46" s="84"/>
    </row>
    <row r="47" spans="1:18" x14ac:dyDescent="0.2">
      <c r="A47" s="76">
        <v>2011</v>
      </c>
      <c r="B47" s="116">
        <v>49770540</v>
      </c>
      <c r="C47" s="117">
        <v>17836300</v>
      </c>
      <c r="D47" s="118">
        <v>67606840</v>
      </c>
      <c r="E47" s="117">
        <v>983570</v>
      </c>
      <c r="F47" s="119">
        <v>1.4548380015986549E-2</v>
      </c>
      <c r="G47" s="117">
        <v>66623270</v>
      </c>
      <c r="H47" s="120" t="s">
        <v>36</v>
      </c>
      <c r="I47" s="121" t="s">
        <v>36</v>
      </c>
      <c r="K47" s="122" t="s">
        <v>37</v>
      </c>
      <c r="L47" s="105"/>
      <c r="N47" s="107"/>
      <c r="O47" s="106"/>
      <c r="P47" s="107"/>
      <c r="Q47" s="108"/>
      <c r="R47" s="84"/>
    </row>
    <row r="48" spans="1:18" x14ac:dyDescent="0.2">
      <c r="A48" s="76">
        <f>A47+1</f>
        <v>2012</v>
      </c>
      <c r="B48" s="77">
        <v>49213405</v>
      </c>
      <c r="C48" s="80">
        <v>18378050</v>
      </c>
      <c r="D48" s="123">
        <v>67591455</v>
      </c>
      <c r="E48" s="80">
        <v>1053580</v>
      </c>
      <c r="F48" s="79">
        <v>1.5587473298214988E-2</v>
      </c>
      <c r="G48" s="80">
        <v>66537875</v>
      </c>
      <c r="H48" s="81">
        <v>-1.5811491854966154E-2</v>
      </c>
      <c r="I48" s="124">
        <v>-1.5811491854966154E-2</v>
      </c>
      <c r="K48" s="125" t="s">
        <v>38</v>
      </c>
      <c r="L48" s="105"/>
      <c r="N48" s="107"/>
      <c r="O48" s="106"/>
      <c r="P48" s="107"/>
      <c r="Q48" s="108"/>
      <c r="R48" s="84"/>
    </row>
    <row r="49" spans="1:18" x14ac:dyDescent="0.2">
      <c r="A49" s="76">
        <f t="shared" ref="A49:A57" si="1">A48+1</f>
        <v>2013</v>
      </c>
      <c r="B49" s="77">
        <v>51716545</v>
      </c>
      <c r="C49" s="80">
        <v>35466795</v>
      </c>
      <c r="D49" s="123">
        <v>87183340</v>
      </c>
      <c r="E49" s="80">
        <v>2816004</v>
      </c>
      <c r="F49" s="79">
        <v>3.229979489200574E-2</v>
      </c>
      <c r="G49" s="80">
        <v>84367336</v>
      </c>
      <c r="H49" s="81">
        <v>0.24819529332516957</v>
      </c>
      <c r="I49" s="124">
        <v>0.24791124685017077</v>
      </c>
      <c r="K49" s="122" t="s">
        <v>39</v>
      </c>
      <c r="L49" s="105"/>
      <c r="N49" s="107"/>
      <c r="O49" s="106"/>
      <c r="P49" s="107"/>
      <c r="Q49" s="108"/>
      <c r="R49" s="84"/>
    </row>
    <row r="50" spans="1:18" x14ac:dyDescent="0.2">
      <c r="A50" s="76">
        <f t="shared" si="1"/>
        <v>2014</v>
      </c>
      <c r="B50" s="77">
        <v>52871635</v>
      </c>
      <c r="C50" s="80">
        <v>33953515</v>
      </c>
      <c r="D50" s="123">
        <v>86825150</v>
      </c>
      <c r="E50" s="80">
        <v>2560603</v>
      </c>
      <c r="F50" s="79">
        <v>2.9491489505057002E-2</v>
      </c>
      <c r="G50" s="80">
        <v>84264547</v>
      </c>
      <c r="H50" s="81">
        <v>-3.3478793081338706E-2</v>
      </c>
      <c r="I50" s="124">
        <v>0.24639085335152477</v>
      </c>
      <c r="K50" s="122" t="s">
        <v>40</v>
      </c>
      <c r="L50" s="105"/>
      <c r="N50" s="107"/>
      <c r="O50" s="106"/>
      <c r="P50" s="107"/>
      <c r="Q50" s="108"/>
      <c r="R50" s="84"/>
    </row>
    <row r="51" spans="1:18" x14ac:dyDescent="0.2">
      <c r="A51" s="76">
        <f t="shared" si="1"/>
        <v>2015</v>
      </c>
      <c r="B51" s="77">
        <v>58165165</v>
      </c>
      <c r="C51" s="80">
        <v>36263170</v>
      </c>
      <c r="D51" s="123">
        <v>94428335</v>
      </c>
      <c r="E51" s="80">
        <v>3435420</v>
      </c>
      <c r="F51" s="79">
        <v>3.6381240863772514E-2</v>
      </c>
      <c r="G51" s="80">
        <v>90992915</v>
      </c>
      <c r="H51" s="81">
        <v>4.8001817445751604E-2</v>
      </c>
      <c r="I51" s="124">
        <v>0.34591285437982311</v>
      </c>
      <c r="K51" s="122" t="s">
        <v>41</v>
      </c>
      <c r="L51" s="105"/>
      <c r="N51" s="107"/>
      <c r="O51" s="106"/>
      <c r="P51" s="107"/>
      <c r="Q51" s="108"/>
      <c r="R51" s="84"/>
    </row>
    <row r="52" spans="1:18" x14ac:dyDescent="0.2">
      <c r="A52" s="76">
        <f t="shared" si="1"/>
        <v>2016</v>
      </c>
      <c r="B52" s="77">
        <v>67173420</v>
      </c>
      <c r="C52" s="80">
        <v>39113185</v>
      </c>
      <c r="D52" s="123">
        <v>106286605</v>
      </c>
      <c r="E52" s="80">
        <v>2011085</v>
      </c>
      <c r="F52" s="79">
        <v>1.8921340087963107E-2</v>
      </c>
      <c r="G52" s="80">
        <v>104275520</v>
      </c>
      <c r="H52" s="81">
        <v>0.10428209922371288</v>
      </c>
      <c r="I52" s="124">
        <v>0.54238121468182809</v>
      </c>
      <c r="K52" s="122" t="s">
        <v>42</v>
      </c>
      <c r="L52" s="105"/>
      <c r="N52" s="107"/>
      <c r="O52" s="106"/>
      <c r="P52" s="107"/>
      <c r="Q52" s="108"/>
      <c r="R52" s="84"/>
    </row>
    <row r="53" spans="1:18" x14ac:dyDescent="0.2">
      <c r="A53" s="76">
        <f t="shared" si="1"/>
        <v>2017</v>
      </c>
      <c r="B53" s="77">
        <v>67192960</v>
      </c>
      <c r="C53" s="80">
        <v>39886755</v>
      </c>
      <c r="D53" s="123">
        <v>107079715</v>
      </c>
      <c r="E53" s="80">
        <v>1120720</v>
      </c>
      <c r="F53" s="79">
        <v>1.046622135667806E-2</v>
      </c>
      <c r="G53" s="80">
        <v>105958995</v>
      </c>
      <c r="H53" s="81">
        <v>-3.0823263194830618E-3</v>
      </c>
      <c r="I53" s="124">
        <v>0.56728217144892434</v>
      </c>
      <c r="K53" s="122" t="s">
        <v>43</v>
      </c>
      <c r="L53" s="105"/>
      <c r="N53" s="107"/>
      <c r="O53" s="106"/>
      <c r="P53" s="107"/>
      <c r="Q53" s="108"/>
      <c r="R53" s="84"/>
    </row>
    <row r="54" spans="1:18" x14ac:dyDescent="0.2">
      <c r="A54" s="76">
        <f t="shared" si="1"/>
        <v>2018</v>
      </c>
      <c r="B54" s="77">
        <v>67141130</v>
      </c>
      <c r="C54" s="80">
        <v>40546615</v>
      </c>
      <c r="D54" s="123">
        <v>107687745</v>
      </c>
      <c r="E54" s="80">
        <v>2255690</v>
      </c>
      <c r="F54" s="79">
        <v>2.0946580318865437E-2</v>
      </c>
      <c r="G54" s="80">
        <v>105432055</v>
      </c>
      <c r="H54" s="81">
        <v>-1.538722810384768E-2</v>
      </c>
      <c r="I54" s="124">
        <v>0.55948798967678415</v>
      </c>
      <c r="K54" s="122" t="s">
        <v>44</v>
      </c>
      <c r="L54" s="105"/>
      <c r="N54" s="107"/>
      <c r="O54" s="106"/>
      <c r="P54" s="107"/>
      <c r="Q54" s="108"/>
      <c r="R54" s="84"/>
    </row>
    <row r="55" spans="1:18" x14ac:dyDescent="0.2">
      <c r="A55" s="76">
        <f t="shared" si="1"/>
        <v>2019</v>
      </c>
      <c r="B55" s="77">
        <v>67982370</v>
      </c>
      <c r="C55" s="80">
        <v>40845552</v>
      </c>
      <c r="D55" s="123">
        <v>108827922</v>
      </c>
      <c r="E55" s="80">
        <v>876510</v>
      </c>
      <c r="F55" s="79">
        <v>8.0540911182701812E-3</v>
      </c>
      <c r="G55" s="80">
        <v>107951412</v>
      </c>
      <c r="H55" s="81">
        <v>2.4484401637345087E-3</v>
      </c>
      <c r="I55" s="124">
        <v>0.59675281376854772</v>
      </c>
      <c r="K55" s="122" t="s">
        <v>45</v>
      </c>
      <c r="L55" s="105"/>
      <c r="N55" s="107"/>
      <c r="O55" s="106"/>
      <c r="P55" s="107"/>
      <c r="Q55" s="108"/>
      <c r="R55" s="84"/>
    </row>
    <row r="56" spans="1:18" x14ac:dyDescent="0.2">
      <c r="A56" s="76">
        <f t="shared" si="1"/>
        <v>2020</v>
      </c>
      <c r="B56" s="77">
        <v>72831839</v>
      </c>
      <c r="C56" s="80">
        <v>46628980</v>
      </c>
      <c r="D56" s="123">
        <v>119460819</v>
      </c>
      <c r="E56" s="80">
        <v>902559</v>
      </c>
      <c r="F56" s="79">
        <v>7.5552721599874513E-3</v>
      </c>
      <c r="G56" s="80">
        <v>118558260</v>
      </c>
      <c r="H56" s="81">
        <v>8.9410307770095981E-2</v>
      </c>
      <c r="I56" s="124">
        <v>0.75364297458659513</v>
      </c>
      <c r="K56" s="126" t="s">
        <v>46</v>
      </c>
      <c r="L56" s="105"/>
      <c r="N56" s="107"/>
      <c r="O56" s="106"/>
      <c r="P56" s="107"/>
      <c r="Q56" s="108"/>
      <c r="R56" s="84"/>
    </row>
    <row r="57" spans="1:18" x14ac:dyDescent="0.2">
      <c r="A57" s="76">
        <f t="shared" si="1"/>
        <v>2021</v>
      </c>
      <c r="B57" s="77">
        <v>73822355</v>
      </c>
      <c r="C57" s="80">
        <v>48996026</v>
      </c>
      <c r="D57" s="123">
        <v>122818381</v>
      </c>
      <c r="E57" s="80">
        <v>2474984</v>
      </c>
      <c r="F57" s="79">
        <v>2.0151576497332267E-2</v>
      </c>
      <c r="G57" s="80">
        <v>120343397</v>
      </c>
      <c r="H57" s="81">
        <v>7.3880122988274509E-3</v>
      </c>
      <c r="I57" s="124">
        <v>0.78004765494142314</v>
      </c>
      <c r="K57" s="126" t="s">
        <v>47</v>
      </c>
      <c r="L57" s="105"/>
      <c r="N57" s="107"/>
      <c r="O57" s="106"/>
      <c r="P57" s="107"/>
      <c r="Q57" s="108"/>
      <c r="R57" s="84"/>
    </row>
    <row r="58" spans="1:18" x14ac:dyDescent="0.2">
      <c r="A58" s="86"/>
      <c r="B58" s="77"/>
      <c r="C58" s="80"/>
      <c r="D58" s="123"/>
      <c r="E58" s="90"/>
      <c r="F58" s="89"/>
      <c r="G58" s="90"/>
      <c r="H58" s="81"/>
      <c r="I58" s="127"/>
      <c r="L58" s="105"/>
      <c r="N58" s="107"/>
      <c r="O58" s="106"/>
      <c r="P58" s="107"/>
      <c r="Q58" s="108"/>
      <c r="R58" s="84"/>
    </row>
    <row r="59" spans="1:18" ht="13.5" thickBot="1" x14ac:dyDescent="0.25">
      <c r="A59" s="93" t="s">
        <v>26</v>
      </c>
      <c r="B59" s="128">
        <v>4.0211268831307712E-2</v>
      </c>
      <c r="C59" s="129">
        <v>0.10633234267257501</v>
      </c>
      <c r="D59" s="129">
        <v>6.151778069302416E-2</v>
      </c>
      <c r="E59" s="95"/>
      <c r="F59" s="100"/>
      <c r="G59" s="101" t="s">
        <v>48</v>
      </c>
      <c r="H59" s="98">
        <v>4.3196613086765645E-2</v>
      </c>
      <c r="I59" s="130"/>
      <c r="J59" s="131"/>
      <c r="L59" s="105"/>
      <c r="N59" s="107"/>
      <c r="O59" s="106"/>
      <c r="P59" s="107"/>
      <c r="Q59" s="108"/>
      <c r="R59" s="84"/>
    </row>
    <row r="60" spans="1:18" s="131" customFormat="1" ht="5.45" customHeight="1" x14ac:dyDescent="0.2">
      <c r="L60" s="105"/>
      <c r="M60" s="51"/>
    </row>
    <row r="61" spans="1:18" x14ac:dyDescent="0.2">
      <c r="A61" s="132" t="s">
        <v>14</v>
      </c>
      <c r="B61" s="133">
        <v>1</v>
      </c>
      <c r="C61" s="112"/>
      <c r="E61" s="134"/>
      <c r="G61" s="135"/>
      <c r="J61" s="131"/>
      <c r="K61" s="131" t="s">
        <v>49</v>
      </c>
      <c r="L61" s="105"/>
    </row>
    <row r="62" spans="1:18" x14ac:dyDescent="0.2">
      <c r="A62" s="132" t="s">
        <v>15</v>
      </c>
      <c r="B62" s="136" t="s">
        <v>107</v>
      </c>
      <c r="C62" s="137"/>
      <c r="D62" s="138"/>
      <c r="E62" s="138"/>
      <c r="G62" s="139"/>
      <c r="H62" s="140"/>
      <c r="I62" s="112" t="s">
        <v>50</v>
      </c>
      <c r="J62" s="131"/>
      <c r="K62" s="131"/>
      <c r="L62" s="105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0A6BE-EFC2-48B7-9EC9-0D5835D1DCA6}">
  <sheetPr>
    <pageSetUpPr fitToPage="1"/>
  </sheetPr>
  <dimension ref="A15:Q64"/>
  <sheetViews>
    <sheetView tabSelected="1" topLeftCell="A42" zoomScaleNormal="100" workbookViewId="0">
      <selection activeCell="B29" sqref="B2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1"/>
    </row>
    <row r="28" spans="1:14" ht="13.5" thickBot="1" x14ac:dyDescent="0.25"/>
    <row r="29" spans="1:14" ht="13.5" customHeight="1" x14ac:dyDescent="0.2">
      <c r="A29" s="1" t="s">
        <v>0</v>
      </c>
      <c r="B29" s="142" t="s">
        <v>51</v>
      </c>
      <c r="C29" s="3"/>
      <c r="D29" s="3"/>
      <c r="E29" s="256"/>
      <c r="F29" s="2" t="s">
        <v>52</v>
      </c>
      <c r="G29" s="3"/>
      <c r="H29" s="3"/>
      <c r="I29" s="5"/>
      <c r="J29" s="276" t="s">
        <v>53</v>
      </c>
      <c r="K29" s="277"/>
      <c r="L29" s="277"/>
      <c r="M29" s="261"/>
    </row>
    <row r="30" spans="1:14" ht="13.5" thickBot="1" x14ac:dyDescent="0.25">
      <c r="A30" s="8" t="s">
        <v>4</v>
      </c>
      <c r="B30" s="49" t="s">
        <v>5</v>
      </c>
      <c r="C30" s="10" t="s">
        <v>54</v>
      </c>
      <c r="D30" s="10" t="s">
        <v>55</v>
      </c>
      <c r="E30" s="257" t="s">
        <v>8</v>
      </c>
      <c r="F30" s="9" t="s">
        <v>5</v>
      </c>
      <c r="G30" s="260" t="s">
        <v>54</v>
      </c>
      <c r="H30" s="260" t="s">
        <v>55</v>
      </c>
      <c r="I30" s="12" t="s">
        <v>8</v>
      </c>
      <c r="J30" s="13" t="s">
        <v>5</v>
      </c>
      <c r="K30" s="14" t="s">
        <v>54</v>
      </c>
      <c r="L30" s="14" t="s">
        <v>55</v>
      </c>
      <c r="M30" s="143" t="s">
        <v>8</v>
      </c>
    </row>
    <row r="31" spans="1:14" x14ac:dyDescent="0.2">
      <c r="A31" s="16">
        <v>2011</v>
      </c>
      <c r="B31" s="173">
        <v>542003855</v>
      </c>
      <c r="C31" s="272" t="s">
        <v>9</v>
      </c>
      <c r="D31" s="270" t="s">
        <v>9</v>
      </c>
      <c r="E31" s="275" t="s">
        <v>9</v>
      </c>
      <c r="F31" s="173">
        <v>67229940</v>
      </c>
      <c r="G31" s="272" t="s">
        <v>9</v>
      </c>
      <c r="H31" s="270" t="s">
        <v>9</v>
      </c>
      <c r="I31" s="179" t="s">
        <v>9</v>
      </c>
      <c r="J31" s="17">
        <v>36122545</v>
      </c>
      <c r="K31" s="20" t="s">
        <v>9</v>
      </c>
      <c r="L31" s="18" t="s">
        <v>9</v>
      </c>
      <c r="M31" s="145" t="s">
        <v>9</v>
      </c>
      <c r="N31" s="23"/>
    </row>
    <row r="32" spans="1:14" x14ac:dyDescent="0.2">
      <c r="A32" s="24">
        <f>A31+1</f>
        <v>2012</v>
      </c>
      <c r="B32" s="17">
        <v>677652010</v>
      </c>
      <c r="C32" s="20">
        <v>135648155</v>
      </c>
      <c r="D32" s="18">
        <v>0.25027156864041122</v>
      </c>
      <c r="E32" s="258">
        <v>0.25027156864041122</v>
      </c>
      <c r="F32" s="17">
        <v>72926640</v>
      </c>
      <c r="G32" s="20">
        <v>5696700</v>
      </c>
      <c r="H32" s="18">
        <v>8.4734569151779696E-2</v>
      </c>
      <c r="I32" s="21">
        <v>8.4734569151779696E-2</v>
      </c>
      <c r="J32" s="17">
        <v>36162575</v>
      </c>
      <c r="K32" s="20">
        <v>40030</v>
      </c>
      <c r="L32" s="18">
        <v>1.1081721955083729E-3</v>
      </c>
      <c r="M32" s="146">
        <v>1.1081721955083729E-3</v>
      </c>
      <c r="N32" s="23"/>
    </row>
    <row r="33" spans="1:14" x14ac:dyDescent="0.2">
      <c r="A33" s="24">
        <f t="shared" ref="A33:A41" si="0">A32+1</f>
        <v>2013</v>
      </c>
      <c r="B33" s="17">
        <v>854803290</v>
      </c>
      <c r="C33" s="20">
        <v>177151280</v>
      </c>
      <c r="D33" s="18">
        <v>0.26141924968244395</v>
      </c>
      <c r="E33" s="258">
        <v>0.5771166240136798</v>
      </c>
      <c r="F33" s="17">
        <v>102959225</v>
      </c>
      <c r="G33" s="20">
        <v>30032585</v>
      </c>
      <c r="H33" s="18">
        <v>0.41181912398541876</v>
      </c>
      <c r="I33" s="21">
        <v>0.53144900917656623</v>
      </c>
      <c r="J33" s="17">
        <v>37302460</v>
      </c>
      <c r="K33" s="20">
        <v>1139885</v>
      </c>
      <c r="L33" s="18">
        <v>3.1521123703165496E-2</v>
      </c>
      <c r="M33" s="146">
        <v>3.2664226731532894E-2</v>
      </c>
      <c r="N33" s="147"/>
    </row>
    <row r="34" spans="1:14" x14ac:dyDescent="0.2">
      <c r="A34" s="24">
        <f t="shared" si="0"/>
        <v>2014</v>
      </c>
      <c r="B34" s="17">
        <v>1186179760</v>
      </c>
      <c r="C34" s="20">
        <v>331376470</v>
      </c>
      <c r="D34" s="18">
        <v>0.38766400863992934</v>
      </c>
      <c r="E34" s="258">
        <v>1.188507976571495</v>
      </c>
      <c r="F34" s="17">
        <v>133099150</v>
      </c>
      <c r="G34" s="20">
        <v>30139925</v>
      </c>
      <c r="H34" s="18">
        <v>0.2927365177816752</v>
      </c>
      <c r="I34" s="21">
        <v>0.97976005928311105</v>
      </c>
      <c r="J34" s="17">
        <v>41715180</v>
      </c>
      <c r="K34" s="20">
        <v>4412720</v>
      </c>
      <c r="L34" s="18">
        <v>0.11829568344822299</v>
      </c>
      <c r="M34" s="146">
        <v>0.15482394720527029</v>
      </c>
      <c r="N34" s="147"/>
    </row>
    <row r="35" spans="1:14" x14ac:dyDescent="0.2">
      <c r="A35" s="24">
        <f t="shared" si="0"/>
        <v>2015</v>
      </c>
      <c r="B35" s="17">
        <v>1515767555</v>
      </c>
      <c r="C35" s="20">
        <v>329587795</v>
      </c>
      <c r="D35" s="18">
        <v>0.2778565324702556</v>
      </c>
      <c r="E35" s="258">
        <v>1.7965992142251461</v>
      </c>
      <c r="F35" s="17">
        <v>161012785</v>
      </c>
      <c r="G35" s="20">
        <v>27913635</v>
      </c>
      <c r="H35" s="18">
        <v>0.20972061053733251</v>
      </c>
      <c r="I35" s="21">
        <v>1.3949565476333907</v>
      </c>
      <c r="J35" s="17">
        <v>57068910</v>
      </c>
      <c r="K35" s="20">
        <v>15353730</v>
      </c>
      <c r="L35" s="18">
        <v>0.36806097924065051</v>
      </c>
      <c r="M35" s="146">
        <v>0.57986958006419531</v>
      </c>
      <c r="N35" s="147"/>
    </row>
    <row r="36" spans="1:14" x14ac:dyDescent="0.2">
      <c r="A36" s="24">
        <f t="shared" si="0"/>
        <v>2016</v>
      </c>
      <c r="B36" s="17">
        <v>1520398675</v>
      </c>
      <c r="C36" s="20">
        <v>4631120</v>
      </c>
      <c r="D36" s="18">
        <v>3.0552969581143989E-3</v>
      </c>
      <c r="E36" s="258">
        <v>1.8051436552974334</v>
      </c>
      <c r="F36" s="17">
        <v>151847315</v>
      </c>
      <c r="G36" s="20">
        <v>-9165470</v>
      </c>
      <c r="H36" s="18">
        <v>-5.6923864772601751E-2</v>
      </c>
      <c r="I36" s="21">
        <v>1.2586263649796505</v>
      </c>
      <c r="J36" s="17">
        <v>62198330</v>
      </c>
      <c r="K36" s="20">
        <v>5129420</v>
      </c>
      <c r="L36" s="18">
        <v>8.9881162965965183E-2</v>
      </c>
      <c r="M36" s="146">
        <v>0.7218700952549163</v>
      </c>
      <c r="N36" s="147"/>
    </row>
    <row r="37" spans="1:14" x14ac:dyDescent="0.2">
      <c r="A37" s="24">
        <f t="shared" si="0"/>
        <v>2017</v>
      </c>
      <c r="B37" s="17">
        <v>1398002220</v>
      </c>
      <c r="C37" s="20">
        <v>-122396455</v>
      </c>
      <c r="D37" s="18">
        <v>-8.0502868762365898E-2</v>
      </c>
      <c r="E37" s="258">
        <v>1.5793215437554406</v>
      </c>
      <c r="F37" s="17">
        <v>158611105</v>
      </c>
      <c r="G37" s="20">
        <v>6763790</v>
      </c>
      <c r="H37" s="18">
        <v>4.4543362521754171E-2</v>
      </c>
      <c r="I37" s="21">
        <v>1.3592331779561309</v>
      </c>
      <c r="J37" s="17">
        <v>61612765</v>
      </c>
      <c r="K37" s="20">
        <v>-585565</v>
      </c>
      <c r="L37" s="18">
        <v>-9.4144810640414307E-3</v>
      </c>
      <c r="M37" s="146">
        <v>0.70565958184839961</v>
      </c>
      <c r="N37" s="147"/>
    </row>
    <row r="38" spans="1:14" x14ac:dyDescent="0.2">
      <c r="A38" s="24">
        <f t="shared" si="0"/>
        <v>2018</v>
      </c>
      <c r="B38" s="17">
        <v>1363220090</v>
      </c>
      <c r="C38" s="20">
        <v>-34782130</v>
      </c>
      <c r="D38" s="18">
        <v>-2.4879881807340763E-2</v>
      </c>
      <c r="E38" s="258">
        <v>1.5151483286036775</v>
      </c>
      <c r="F38" s="17">
        <v>150908819</v>
      </c>
      <c r="G38" s="20">
        <v>-7702286</v>
      </c>
      <c r="H38" s="18">
        <v>-4.8560824287807593E-2</v>
      </c>
      <c r="I38" s="21">
        <v>1.2446668701474373</v>
      </c>
      <c r="J38" s="17">
        <v>60853556</v>
      </c>
      <c r="K38" s="20">
        <v>-759209</v>
      </c>
      <c r="L38" s="18">
        <v>-1.2322267958595918E-2</v>
      </c>
      <c r="M38" s="146">
        <v>0.68464198743471705</v>
      </c>
      <c r="N38" s="147"/>
    </row>
    <row r="39" spans="1:14" x14ac:dyDescent="0.2">
      <c r="A39" s="24">
        <f t="shared" si="0"/>
        <v>2019</v>
      </c>
      <c r="B39" s="17">
        <v>1322690788</v>
      </c>
      <c r="C39" s="20">
        <v>-40529302</v>
      </c>
      <c r="D39" s="18">
        <v>-2.973056390329459E-2</v>
      </c>
      <c r="E39" s="258">
        <v>1.4403715504938612</v>
      </c>
      <c r="F39" s="17">
        <v>132663604</v>
      </c>
      <c r="G39" s="20">
        <v>-18245215</v>
      </c>
      <c r="H39" s="18">
        <v>-0.12090224495097268</v>
      </c>
      <c r="I39" s="21">
        <v>0.97328160637953864</v>
      </c>
      <c r="J39" s="17">
        <v>57815410</v>
      </c>
      <c r="K39" s="20">
        <v>-3038146</v>
      </c>
      <c r="L39" s="18">
        <v>-4.9925529413597458E-2</v>
      </c>
      <c r="M39" s="146">
        <v>0.60053534433966382</v>
      </c>
      <c r="N39" s="147"/>
    </row>
    <row r="40" spans="1:14" x14ac:dyDescent="0.2">
      <c r="A40" s="24">
        <f t="shared" si="0"/>
        <v>2020</v>
      </c>
      <c r="B40" s="17">
        <v>1238219028</v>
      </c>
      <c r="C40" s="20">
        <v>-84471760</v>
      </c>
      <c r="D40" s="18">
        <v>-6.3863573229936188E-2</v>
      </c>
      <c r="E40" s="258">
        <v>1.2845207032706436</v>
      </c>
      <c r="F40" s="17">
        <v>130675591</v>
      </c>
      <c r="G40" s="20">
        <v>-1988013</v>
      </c>
      <c r="H40" s="18">
        <v>-1.4985368556699243E-2</v>
      </c>
      <c r="I40" s="21">
        <v>0.9437112542417857</v>
      </c>
      <c r="J40" s="17">
        <v>54701959</v>
      </c>
      <c r="K40" s="20">
        <v>-3113451</v>
      </c>
      <c r="L40" s="18">
        <v>-5.3851576941164991E-2</v>
      </c>
      <c r="M40" s="146">
        <v>0.5143439920969024</v>
      </c>
      <c r="N40" s="147"/>
    </row>
    <row r="41" spans="1:14" ht="13.5" thickBot="1" x14ac:dyDescent="0.25">
      <c r="A41" s="26">
        <f t="shared" si="0"/>
        <v>2021</v>
      </c>
      <c r="B41" s="31">
        <v>1190975465</v>
      </c>
      <c r="C41" s="28">
        <v>-47243563</v>
      </c>
      <c r="D41" s="29">
        <v>-3.815444758291988E-2</v>
      </c>
      <c r="E41" s="259">
        <v>1.1973560778456087</v>
      </c>
      <c r="F41" s="31">
        <v>125100666</v>
      </c>
      <c r="G41" s="28">
        <v>-5574925</v>
      </c>
      <c r="H41" s="29">
        <v>-4.266232857519657E-2</v>
      </c>
      <c r="I41" s="32">
        <v>0.8607880060580152</v>
      </c>
      <c r="J41" s="31">
        <v>52355245</v>
      </c>
      <c r="K41" s="28">
        <v>-2346714</v>
      </c>
      <c r="L41" s="29">
        <v>-4.2899999248655792E-2</v>
      </c>
      <c r="M41" s="150">
        <v>0.44937863597373884</v>
      </c>
      <c r="N41" s="147"/>
    </row>
    <row r="42" spans="1:14" ht="4.9000000000000004" customHeight="1" x14ac:dyDescent="0.2">
      <c r="A42" s="34"/>
      <c r="B42" s="35"/>
      <c r="C42" s="36"/>
      <c r="D42" s="37"/>
      <c r="E42" s="38"/>
      <c r="F42" s="35"/>
      <c r="G42" s="36"/>
      <c r="H42" s="37"/>
      <c r="I42" s="38"/>
      <c r="J42" s="35"/>
      <c r="K42" s="36"/>
      <c r="L42" s="37"/>
      <c r="M42" s="38"/>
      <c r="N42" s="23"/>
    </row>
    <row r="43" spans="1:14" x14ac:dyDescent="0.2">
      <c r="A43" s="39" t="s">
        <v>56</v>
      </c>
      <c r="C43" s="36" t="s">
        <v>57</v>
      </c>
      <c r="D43" s="40">
        <v>8.1907282048126445E-2</v>
      </c>
      <c r="E43" s="38"/>
      <c r="F43" s="35"/>
      <c r="G43" s="36" t="s">
        <v>58</v>
      </c>
      <c r="H43" s="40">
        <v>6.4068752366614856E-2</v>
      </c>
      <c r="I43" s="38"/>
      <c r="J43" s="35"/>
      <c r="K43" s="36" t="s">
        <v>59</v>
      </c>
      <c r="L43" s="40">
        <v>3.7810799211917809E-2</v>
      </c>
      <c r="M43" s="38"/>
      <c r="N43" s="23"/>
    </row>
    <row r="44" spans="1:14" ht="6.6" customHeight="1" thickBot="1" x14ac:dyDescent="0.25">
      <c r="A44" s="34"/>
      <c r="B44" s="35"/>
      <c r="C44" s="36"/>
      <c r="D44" s="37"/>
      <c r="E44" s="38"/>
      <c r="F44" s="35"/>
      <c r="G44" s="36"/>
      <c r="H44" s="37"/>
      <c r="I44" s="38"/>
      <c r="J44" s="35"/>
      <c r="K44" s="36"/>
      <c r="L44" s="37"/>
      <c r="M44" s="38"/>
      <c r="N44" s="23"/>
    </row>
    <row r="45" spans="1:14" ht="13.5" customHeight="1" x14ac:dyDescent="0.2">
      <c r="A45" s="255" t="s">
        <v>0</v>
      </c>
      <c r="B45" s="2" t="s">
        <v>60</v>
      </c>
      <c r="C45" s="3"/>
      <c r="D45" s="3"/>
      <c r="E45" s="151"/>
      <c r="F45" s="142" t="s">
        <v>61</v>
      </c>
      <c r="G45" s="3"/>
      <c r="H45" s="3"/>
      <c r="I45" s="3"/>
      <c r="J45" s="2" t="s">
        <v>62</v>
      </c>
      <c r="K45" s="3"/>
      <c r="L45" s="3"/>
      <c r="M45" s="6"/>
    </row>
    <row r="46" spans="1:14" s="41" customFormat="1" ht="13.5" thickBot="1" x14ac:dyDescent="0.25">
      <c r="A46" s="9" t="s">
        <v>4</v>
      </c>
      <c r="B46" s="9" t="s">
        <v>5</v>
      </c>
      <c r="C46" s="260" t="s">
        <v>54</v>
      </c>
      <c r="D46" s="260" t="s">
        <v>55</v>
      </c>
      <c r="E46" s="152" t="s">
        <v>8</v>
      </c>
      <c r="F46" s="268" t="s">
        <v>5</v>
      </c>
      <c r="G46" s="10" t="s">
        <v>54</v>
      </c>
      <c r="H46" s="10" t="s">
        <v>55</v>
      </c>
      <c r="I46" s="262" t="s">
        <v>8</v>
      </c>
      <c r="J46" s="9" t="s">
        <v>5</v>
      </c>
      <c r="K46" s="260" t="s">
        <v>54</v>
      </c>
      <c r="L46" s="260" t="s">
        <v>55</v>
      </c>
      <c r="M46" s="153" t="s">
        <v>8</v>
      </c>
    </row>
    <row r="47" spans="1:14" x14ac:dyDescent="0.2">
      <c r="A47" s="266">
        <v>2011</v>
      </c>
      <c r="B47" s="173">
        <v>162875</v>
      </c>
      <c r="C47" s="272" t="s">
        <v>9</v>
      </c>
      <c r="D47" s="270" t="s">
        <v>9</v>
      </c>
      <c r="E47" s="273" t="s">
        <v>9</v>
      </c>
      <c r="F47" s="173">
        <v>212340</v>
      </c>
      <c r="G47" s="272" t="s">
        <v>9</v>
      </c>
      <c r="H47" s="270" t="s">
        <v>9</v>
      </c>
      <c r="I47" s="274" t="s">
        <v>9</v>
      </c>
      <c r="J47" s="173">
        <v>645731555</v>
      </c>
      <c r="K47" s="272" t="s">
        <v>9</v>
      </c>
      <c r="L47" s="270" t="s">
        <v>9</v>
      </c>
      <c r="M47" s="271" t="s">
        <v>9</v>
      </c>
    </row>
    <row r="48" spans="1:14" x14ac:dyDescent="0.2">
      <c r="A48" s="148">
        <f>A47+1</f>
        <v>2012</v>
      </c>
      <c r="B48" s="17">
        <v>165355</v>
      </c>
      <c r="C48" s="20">
        <v>2480</v>
      </c>
      <c r="D48" s="18">
        <v>1.5226400613967767E-2</v>
      </c>
      <c r="E48" s="154">
        <v>1.5226400613967767E-2</v>
      </c>
      <c r="F48" s="17">
        <v>222415</v>
      </c>
      <c r="G48" s="20">
        <v>10075</v>
      </c>
      <c r="H48" s="18">
        <v>4.7447489874729208E-2</v>
      </c>
      <c r="I48" s="263">
        <v>4.7447489874729208E-2</v>
      </c>
      <c r="J48" s="17">
        <v>787128995</v>
      </c>
      <c r="K48" s="20">
        <v>141397440</v>
      </c>
      <c r="L48" s="18">
        <v>0.21897247998047734</v>
      </c>
      <c r="M48" s="19">
        <v>0.21897247998047734</v>
      </c>
    </row>
    <row r="49" spans="1:17" x14ac:dyDescent="0.2">
      <c r="A49" s="148">
        <f t="shared" ref="A49:A57" si="1">A48+1</f>
        <v>2013</v>
      </c>
      <c r="B49" s="17">
        <v>161690</v>
      </c>
      <c r="C49" s="20">
        <v>-3665</v>
      </c>
      <c r="D49" s="18">
        <v>-2.2164434096338181E-2</v>
      </c>
      <c r="E49" s="154">
        <v>-7.2755180353031466E-3</v>
      </c>
      <c r="F49" s="17">
        <v>162295</v>
      </c>
      <c r="G49" s="20">
        <v>-60120</v>
      </c>
      <c r="H49" s="18">
        <v>-0.27030550997010094</v>
      </c>
      <c r="I49" s="263">
        <v>-0.23568333804276162</v>
      </c>
      <c r="J49" s="17">
        <v>995388960</v>
      </c>
      <c r="K49" s="20">
        <v>208259965</v>
      </c>
      <c r="L49" s="18">
        <v>0.26458174749362395</v>
      </c>
      <c r="M49" s="19">
        <v>0.54149034888034864</v>
      </c>
    </row>
    <row r="50" spans="1:17" x14ac:dyDescent="0.2">
      <c r="A50" s="148">
        <f t="shared" si="1"/>
        <v>2014</v>
      </c>
      <c r="B50" s="17">
        <v>166195</v>
      </c>
      <c r="C50" s="20">
        <v>4505</v>
      </c>
      <c r="D50" s="18">
        <v>2.7861958067907724E-2</v>
      </c>
      <c r="E50" s="154">
        <v>2.0383729854182655E-2</v>
      </c>
      <c r="F50" s="17">
        <v>163170</v>
      </c>
      <c r="G50" s="20">
        <v>875</v>
      </c>
      <c r="H50" s="18">
        <v>5.3914168643519516E-3</v>
      </c>
      <c r="I50" s="263">
        <v>-0.23156258830178017</v>
      </c>
      <c r="J50" s="17">
        <v>1361323455</v>
      </c>
      <c r="K50" s="20">
        <v>365934495</v>
      </c>
      <c r="L50" s="18">
        <v>0.36762965002143483</v>
      </c>
      <c r="M50" s="19">
        <v>1.1081879063506506</v>
      </c>
    </row>
    <row r="51" spans="1:17" x14ac:dyDescent="0.2">
      <c r="A51" s="148">
        <f t="shared" si="1"/>
        <v>2015</v>
      </c>
      <c r="B51" s="17">
        <v>194935</v>
      </c>
      <c r="C51" s="20">
        <v>28740</v>
      </c>
      <c r="D51" s="18">
        <v>0.17292939017419295</v>
      </c>
      <c r="E51" s="154">
        <v>0.19683806600153492</v>
      </c>
      <c r="F51" s="17">
        <v>158040</v>
      </c>
      <c r="G51" s="20">
        <v>-5130</v>
      </c>
      <c r="H51" s="18">
        <v>-3.1439602868174293E-2</v>
      </c>
      <c r="I51" s="263">
        <v>-0.25572195535461995</v>
      </c>
      <c r="J51" s="17">
        <v>1734202225</v>
      </c>
      <c r="K51" s="20">
        <v>372878770</v>
      </c>
      <c r="L51" s="18">
        <v>0.27390901745683943</v>
      </c>
      <c r="M51" s="19">
        <v>1.6856395843935488</v>
      </c>
    </row>
    <row r="52" spans="1:17" x14ac:dyDescent="0.2">
      <c r="A52" s="148">
        <f t="shared" si="1"/>
        <v>2016</v>
      </c>
      <c r="B52" s="17">
        <v>202550</v>
      </c>
      <c r="C52" s="20">
        <v>7615</v>
      </c>
      <c r="D52" s="18">
        <v>3.9064303485777309E-2</v>
      </c>
      <c r="E52" s="154">
        <v>0.24359171143514965</v>
      </c>
      <c r="F52" s="17">
        <v>0</v>
      </c>
      <c r="G52" s="20">
        <v>-158040</v>
      </c>
      <c r="H52" s="18">
        <v>-1</v>
      </c>
      <c r="I52" s="263">
        <v>-1</v>
      </c>
      <c r="J52" s="17">
        <v>1734646870</v>
      </c>
      <c r="K52" s="20">
        <v>444645</v>
      </c>
      <c r="L52" s="18">
        <v>2.563974336960616E-4</v>
      </c>
      <c r="M52" s="19">
        <v>1.6863281754908199</v>
      </c>
    </row>
    <row r="53" spans="1:17" x14ac:dyDescent="0.2">
      <c r="A53" s="148">
        <f t="shared" si="1"/>
        <v>2017</v>
      </c>
      <c r="B53" s="17">
        <v>208215</v>
      </c>
      <c r="C53" s="20">
        <v>5665</v>
      </c>
      <c r="D53" s="18">
        <v>2.7968402863490498E-2</v>
      </c>
      <c r="E53" s="154">
        <v>0.27837298541826555</v>
      </c>
      <c r="F53" s="17">
        <v>0</v>
      </c>
      <c r="G53" s="20">
        <v>0</v>
      </c>
      <c r="H53" s="18" t="s">
        <v>108</v>
      </c>
      <c r="I53" s="263">
        <v>-1</v>
      </c>
      <c r="J53" s="17">
        <v>1618434305</v>
      </c>
      <c r="K53" s="20">
        <v>-116212565</v>
      </c>
      <c r="L53" s="18">
        <v>-6.6994941166325109E-2</v>
      </c>
      <c r="M53" s="19">
        <v>1.5063577774203709</v>
      </c>
    </row>
    <row r="54" spans="1:17" x14ac:dyDescent="0.2">
      <c r="A54" s="148">
        <f t="shared" si="1"/>
        <v>2018</v>
      </c>
      <c r="B54" s="17">
        <v>216575</v>
      </c>
      <c r="C54" s="20">
        <v>8360</v>
      </c>
      <c r="D54" s="18">
        <v>4.0150805657613524E-2</v>
      </c>
      <c r="E54" s="154">
        <v>0.32970069071373753</v>
      </c>
      <c r="F54" s="17">
        <v>163755</v>
      </c>
      <c r="G54" s="20">
        <v>163755</v>
      </c>
      <c r="H54" s="18" t="s">
        <v>108</v>
      </c>
      <c r="I54" s="263">
        <v>-0.22880757276066685</v>
      </c>
      <c r="J54" s="17">
        <v>1575362795</v>
      </c>
      <c r="K54" s="20">
        <v>-43071510</v>
      </c>
      <c r="L54" s="18">
        <v>-2.6613072811750613E-2</v>
      </c>
      <c r="M54" s="19">
        <v>1.4396558953975851</v>
      </c>
    </row>
    <row r="55" spans="1:17" x14ac:dyDescent="0.2">
      <c r="A55" s="148">
        <f t="shared" si="1"/>
        <v>2019</v>
      </c>
      <c r="B55" s="17">
        <v>236409</v>
      </c>
      <c r="C55" s="20">
        <v>19834</v>
      </c>
      <c r="D55" s="18">
        <v>9.1580283966293433E-2</v>
      </c>
      <c r="E55" s="155">
        <v>0.45147505755947814</v>
      </c>
      <c r="F55" s="17">
        <v>258277</v>
      </c>
      <c r="G55" s="20">
        <v>94522</v>
      </c>
      <c r="H55" s="18">
        <v>0.57721596287136268</v>
      </c>
      <c r="I55" s="264">
        <v>0.21633700668738814</v>
      </c>
      <c r="J55" s="17">
        <v>1513664488</v>
      </c>
      <c r="K55" s="20">
        <v>-61698307</v>
      </c>
      <c r="L55" s="18">
        <v>-3.9164506865226559E-2</v>
      </c>
      <c r="M55" s="19">
        <v>1.3441079753334959</v>
      </c>
    </row>
    <row r="56" spans="1:17" x14ac:dyDescent="0.2">
      <c r="A56" s="148">
        <f t="shared" si="1"/>
        <v>2020</v>
      </c>
      <c r="B56" s="17">
        <v>254464</v>
      </c>
      <c r="C56" s="20">
        <v>18055</v>
      </c>
      <c r="D56" s="18">
        <v>7.6371880935158981E-2</v>
      </c>
      <c r="E56" s="155">
        <v>0.5623269378357636</v>
      </c>
      <c r="F56" s="17">
        <v>260947</v>
      </c>
      <c r="G56" s="20">
        <v>2670</v>
      </c>
      <c r="H56" s="18">
        <v>1.0337738164838526E-2</v>
      </c>
      <c r="I56" s="264">
        <v>0.22891118018272583</v>
      </c>
      <c r="J56" s="17">
        <v>1424111989</v>
      </c>
      <c r="K56" s="20">
        <v>-89552499</v>
      </c>
      <c r="L56" s="18">
        <v>-5.9162713870842952E-2</v>
      </c>
      <c r="M56" s="19">
        <v>1.2054241859064794</v>
      </c>
    </row>
    <row r="57" spans="1:17" ht="13.5" thickBot="1" x14ac:dyDescent="0.25">
      <c r="A57" s="267">
        <f t="shared" si="1"/>
        <v>2021</v>
      </c>
      <c r="B57" s="31">
        <v>254349</v>
      </c>
      <c r="C57" s="28">
        <v>-115</v>
      </c>
      <c r="D57" s="29">
        <v>-4.5193033199195169E-4</v>
      </c>
      <c r="E57" s="156">
        <v>0.56162087490406754</v>
      </c>
      <c r="F57" s="31">
        <v>258050</v>
      </c>
      <c r="G57" s="28">
        <v>-2897</v>
      </c>
      <c r="H57" s="29">
        <v>-1.1101871261213963E-2</v>
      </c>
      <c r="I57" s="265">
        <v>0.21526796646887067</v>
      </c>
      <c r="J57" s="31">
        <v>1368943775</v>
      </c>
      <c r="K57" s="28">
        <v>-55168214</v>
      </c>
      <c r="L57" s="29">
        <v>-3.8738676751635719E-2</v>
      </c>
      <c r="M57" s="30">
        <v>1.1199889712684088</v>
      </c>
    </row>
    <row r="58" spans="1:17" ht="3.75" customHeight="1" x14ac:dyDescent="0.2"/>
    <row r="59" spans="1:17" ht="13.15" customHeight="1" x14ac:dyDescent="0.2">
      <c r="A59" s="157" t="s">
        <v>14</v>
      </c>
      <c r="B59" s="43">
        <v>1</v>
      </c>
      <c r="J59" s="39" t="s">
        <v>56</v>
      </c>
      <c r="K59" t="s">
        <v>63</v>
      </c>
      <c r="L59" s="40">
        <v>7.8036238826396542E-2</v>
      </c>
      <c r="Q59" s="42"/>
    </row>
    <row r="60" spans="1:17" x14ac:dyDescent="0.2">
      <c r="A60" s="157" t="s">
        <v>15</v>
      </c>
      <c r="B60" s="158" t="s">
        <v>107</v>
      </c>
      <c r="C60" s="45"/>
      <c r="E60" s="46"/>
      <c r="F60" s="46"/>
      <c r="G60" s="159"/>
      <c r="L60" s="42"/>
    </row>
    <row r="61" spans="1:17" ht="9.75" customHeight="1" x14ac:dyDescent="0.2">
      <c r="F61" s="47"/>
      <c r="G61" s="48"/>
    </row>
    <row r="62" spans="1:17" ht="13.15" customHeight="1" x14ac:dyDescent="0.2">
      <c r="A62" s="41" t="s">
        <v>64</v>
      </c>
      <c r="J62" s="49" t="s">
        <v>65</v>
      </c>
      <c r="K62" s="49"/>
      <c r="L62" s="50"/>
      <c r="M62" s="50"/>
    </row>
    <row r="63" spans="1:17" ht="13.15" customHeight="1" x14ac:dyDescent="0.2">
      <c r="A63" s="41"/>
      <c r="J63" s="49"/>
      <c r="K63" s="49"/>
      <c r="L63" s="50"/>
      <c r="M63" s="50"/>
    </row>
    <row r="64" spans="1:17" x14ac:dyDescent="0.2">
      <c r="B64" s="160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D8F6-93E2-4577-804B-698FFF7D07DB}">
  <sheetPr>
    <pageSetUpPr fitToPage="1"/>
  </sheetPr>
  <dimension ref="A2:R62"/>
  <sheetViews>
    <sheetView tabSelected="1" topLeftCell="A17" zoomScaleNormal="100" workbookViewId="0">
      <selection activeCell="B29" sqref="B29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1" customFormat="1" ht="15.95" customHeight="1" x14ac:dyDescent="0.25">
      <c r="C2" s="162" t="s">
        <v>66</v>
      </c>
    </row>
    <row r="3" spans="1:16" ht="13.5" thickBot="1" x14ac:dyDescent="0.25"/>
    <row r="4" spans="1:16" x14ac:dyDescent="0.2">
      <c r="A4" s="163"/>
      <c r="B4" s="164"/>
      <c r="C4" s="164" t="s">
        <v>67</v>
      </c>
      <c r="D4" s="164"/>
      <c r="E4" s="165"/>
      <c r="F4" s="166"/>
      <c r="G4" s="167"/>
      <c r="H4" s="164" t="s">
        <v>68</v>
      </c>
      <c r="I4" s="165"/>
      <c r="J4" s="165"/>
      <c r="K4" s="166"/>
      <c r="L4" s="167"/>
      <c r="M4" s="164" t="s">
        <v>69</v>
      </c>
      <c r="N4" s="165"/>
      <c r="O4" s="165"/>
      <c r="P4" s="166"/>
    </row>
    <row r="5" spans="1:16" x14ac:dyDescent="0.2">
      <c r="A5" s="8" t="s">
        <v>70</v>
      </c>
      <c r="B5" s="34"/>
      <c r="C5" s="34"/>
      <c r="D5" s="168" t="s">
        <v>71</v>
      </c>
      <c r="E5" s="10" t="s">
        <v>55</v>
      </c>
      <c r="F5" s="11" t="s">
        <v>8</v>
      </c>
      <c r="G5" s="64"/>
      <c r="H5" s="7"/>
      <c r="I5" s="169" t="s">
        <v>71</v>
      </c>
      <c r="J5" s="10" t="s">
        <v>55</v>
      </c>
      <c r="K5" s="12" t="s">
        <v>8</v>
      </c>
      <c r="L5" s="64"/>
      <c r="M5" s="7"/>
      <c r="N5" s="170" t="s">
        <v>71</v>
      </c>
      <c r="O5" s="10" t="s">
        <v>55</v>
      </c>
      <c r="P5" s="171" t="s">
        <v>8</v>
      </c>
    </row>
    <row r="6" spans="1:16" ht="13.5" thickBot="1" x14ac:dyDescent="0.25">
      <c r="A6" s="8" t="s">
        <v>4</v>
      </c>
      <c r="B6" s="49" t="s">
        <v>5</v>
      </c>
      <c r="C6" s="49" t="s">
        <v>72</v>
      </c>
      <c r="D6" s="168" t="s">
        <v>73</v>
      </c>
      <c r="E6" s="10" t="s">
        <v>74</v>
      </c>
      <c r="F6" s="11" t="s">
        <v>75</v>
      </c>
      <c r="G6" s="9" t="s">
        <v>5</v>
      </c>
      <c r="H6" s="49" t="s">
        <v>72</v>
      </c>
      <c r="I6" s="169" t="s">
        <v>73</v>
      </c>
      <c r="J6" s="10" t="s">
        <v>74</v>
      </c>
      <c r="K6" s="12" t="s">
        <v>75</v>
      </c>
      <c r="L6" s="9" t="s">
        <v>5</v>
      </c>
      <c r="M6" s="49" t="s">
        <v>72</v>
      </c>
      <c r="N6" s="170" t="s">
        <v>73</v>
      </c>
      <c r="O6" s="10" t="s">
        <v>74</v>
      </c>
      <c r="P6" s="171" t="s">
        <v>75</v>
      </c>
    </row>
    <row r="7" spans="1:16" x14ac:dyDescent="0.2">
      <c r="A7" s="172">
        <v>2011</v>
      </c>
      <c r="B7" s="173">
        <v>465622505</v>
      </c>
      <c r="C7" s="174">
        <v>222708.86</v>
      </c>
      <c r="D7" s="175">
        <v>2090.7228612278832</v>
      </c>
      <c r="E7" s="176" t="s">
        <v>109</v>
      </c>
      <c r="F7" s="177"/>
      <c r="G7" s="173">
        <v>65481335</v>
      </c>
      <c r="H7" s="174">
        <v>56709.53</v>
      </c>
      <c r="I7" s="178">
        <v>1154.6795573865627</v>
      </c>
      <c r="J7" s="176" t="s">
        <v>109</v>
      </c>
      <c r="K7" s="179"/>
      <c r="L7" s="173">
        <v>81700995</v>
      </c>
      <c r="M7" s="174">
        <v>133332.96</v>
      </c>
      <c r="N7" s="180">
        <v>612.75917822569909</v>
      </c>
      <c r="O7" s="181"/>
      <c r="P7" s="182"/>
    </row>
    <row r="8" spans="1:16" x14ac:dyDescent="0.2">
      <c r="A8" s="183">
        <f>A7+1</f>
        <v>2012</v>
      </c>
      <c r="B8" s="17">
        <v>540891540</v>
      </c>
      <c r="C8" s="149">
        <v>223026.53</v>
      </c>
      <c r="D8" s="184">
        <v>2425.2340741704584</v>
      </c>
      <c r="E8" s="185">
        <v>0.15999787401096122</v>
      </c>
      <c r="F8" s="144">
        <v>0.15999787401096122</v>
      </c>
      <c r="G8" s="17">
        <v>67762420</v>
      </c>
      <c r="H8" s="149">
        <v>56324.94</v>
      </c>
      <c r="I8" s="186">
        <v>1203.0624444517828</v>
      </c>
      <c r="J8" s="185">
        <v>4.1901570661497814E-2</v>
      </c>
      <c r="K8" s="21">
        <v>4.1901570661497814E-2</v>
      </c>
      <c r="L8" s="17">
        <v>89688965</v>
      </c>
      <c r="M8" s="149">
        <v>135300.06</v>
      </c>
      <c r="N8" s="187">
        <v>662.88932170466148</v>
      </c>
      <c r="O8" s="188">
        <v>8.1810514244958138E-2</v>
      </c>
      <c r="P8" s="189">
        <v>9.4642313197676575E-2</v>
      </c>
    </row>
    <row r="9" spans="1:16" x14ac:dyDescent="0.2">
      <c r="A9" s="183">
        <f t="shared" ref="A9:A17" si="0">A8+1</f>
        <v>2013</v>
      </c>
      <c r="B9" s="17">
        <v>678044870</v>
      </c>
      <c r="C9" s="149">
        <v>223768.82</v>
      </c>
      <c r="D9" s="184">
        <v>3030.1132660037265</v>
      </c>
      <c r="E9" s="185">
        <v>0.24941064381184097</v>
      </c>
      <c r="F9" s="144">
        <v>0.44931369058840182</v>
      </c>
      <c r="G9" s="17">
        <v>73010330</v>
      </c>
      <c r="H9" s="149">
        <v>55680.67</v>
      </c>
      <c r="I9" s="186">
        <v>1311.2329646895414</v>
      </c>
      <c r="J9" s="185">
        <v>8.9912639810687714E-2</v>
      </c>
      <c r="K9" s="21">
        <v>0.13558169130257486</v>
      </c>
      <c r="L9" s="17">
        <v>89574800</v>
      </c>
      <c r="M9" s="149">
        <v>130627.86</v>
      </c>
      <c r="N9" s="187">
        <v>685.7250819235652</v>
      </c>
      <c r="O9" s="188">
        <v>3.4448827988630325E-2</v>
      </c>
      <c r="P9" s="189">
        <v>0.13235145795409975</v>
      </c>
    </row>
    <row r="10" spans="1:16" x14ac:dyDescent="0.2">
      <c r="A10" s="183">
        <f t="shared" si="0"/>
        <v>2014</v>
      </c>
      <c r="B10" s="17">
        <v>854736190</v>
      </c>
      <c r="C10" s="149">
        <v>225691.83</v>
      </c>
      <c r="D10" s="184">
        <v>3787.1826818011091</v>
      </c>
      <c r="E10" s="185">
        <v>0.24984855328389943</v>
      </c>
      <c r="F10" s="144">
        <v>0.8114226194364631</v>
      </c>
      <c r="G10" s="17">
        <v>103083895</v>
      </c>
      <c r="H10" s="149">
        <v>54201.54</v>
      </c>
      <c r="I10" s="186">
        <v>1901.8628437494581</v>
      </c>
      <c r="J10" s="185">
        <v>0.45043855284690709</v>
      </c>
      <c r="K10" s="21">
        <v>0.64709146497234993</v>
      </c>
      <c r="L10" s="17">
        <v>97239960</v>
      </c>
      <c r="M10" s="149">
        <v>127645.51</v>
      </c>
      <c r="N10" s="187">
        <v>761.79694843947118</v>
      </c>
      <c r="O10" s="188">
        <v>0.11093639203412627</v>
      </c>
      <c r="P10" s="189">
        <v>0.25797044321411022</v>
      </c>
    </row>
    <row r="11" spans="1:16" x14ac:dyDescent="0.2">
      <c r="A11" s="183">
        <f t="shared" si="0"/>
        <v>2015</v>
      </c>
      <c r="B11" s="17">
        <v>1186582625</v>
      </c>
      <c r="C11" s="149">
        <v>229121.87</v>
      </c>
      <c r="D11" s="184">
        <v>5178.8274292628639</v>
      </c>
      <c r="E11" s="185">
        <v>0.36746174251090419</v>
      </c>
      <c r="F11" s="144">
        <v>1.4770511315982524</v>
      </c>
      <c r="G11" s="17">
        <v>133105180</v>
      </c>
      <c r="H11" s="149">
        <v>52250.86</v>
      </c>
      <c r="I11" s="186">
        <v>2547.4256308891377</v>
      </c>
      <c r="J11" s="185">
        <v>0.3394370888843774</v>
      </c>
      <c r="K11" s="21">
        <v>1.2061753969688689</v>
      </c>
      <c r="L11" s="17">
        <v>128539130</v>
      </c>
      <c r="M11" s="149">
        <v>127483.04</v>
      </c>
      <c r="N11" s="187">
        <v>1008.2841607793476</v>
      </c>
      <c r="O11" s="188">
        <v>0.3235602516455357</v>
      </c>
      <c r="P11" s="189">
        <v>0.66499967638311375</v>
      </c>
    </row>
    <row r="12" spans="1:16" x14ac:dyDescent="0.2">
      <c r="A12" s="183">
        <f t="shared" si="0"/>
        <v>2016</v>
      </c>
      <c r="B12" s="17">
        <v>1517994325</v>
      </c>
      <c r="C12" s="149">
        <v>231801.09</v>
      </c>
      <c r="D12" s="184">
        <v>6548.6936450557678</v>
      </c>
      <c r="E12" s="185">
        <v>0.26451281385676251</v>
      </c>
      <c r="F12" s="144">
        <v>2.1322628964843839</v>
      </c>
      <c r="G12" s="17">
        <v>160461680</v>
      </c>
      <c r="H12" s="149">
        <v>50297.62</v>
      </c>
      <c r="I12" s="186">
        <v>3190.2439916640187</v>
      </c>
      <c r="J12" s="185">
        <v>0.25234038355440264</v>
      </c>
      <c r="K12" s="21">
        <v>1.7628825428282795</v>
      </c>
      <c r="L12" s="17">
        <v>149636865</v>
      </c>
      <c r="M12" s="149">
        <v>127256.76</v>
      </c>
      <c r="N12" s="187">
        <v>1175.8657457568463</v>
      </c>
      <c r="O12" s="188">
        <v>0.16620471836824988</v>
      </c>
      <c r="P12" s="189">
        <v>0.94173047867959636</v>
      </c>
    </row>
    <row r="13" spans="1:16" x14ac:dyDescent="0.2">
      <c r="A13" s="183">
        <f t="shared" si="0"/>
        <v>2017</v>
      </c>
      <c r="B13" s="17">
        <v>1521163475</v>
      </c>
      <c r="C13" s="149">
        <v>232318.81</v>
      </c>
      <c r="D13" s="184">
        <v>6547.7413344188535</v>
      </c>
      <c r="E13" s="185">
        <v>-1.4541993999570469E-4</v>
      </c>
      <c r="F13" s="144">
        <v>2.1318074030019263</v>
      </c>
      <c r="G13" s="17">
        <v>151769475</v>
      </c>
      <c r="H13" s="149">
        <v>50070.83</v>
      </c>
      <c r="I13" s="186">
        <v>3031.0956499023482</v>
      </c>
      <c r="J13" s="185">
        <v>-4.9885946710508298E-2</v>
      </c>
      <c r="K13" s="21">
        <v>1.6250535315293544</v>
      </c>
      <c r="L13" s="17">
        <v>164929515</v>
      </c>
      <c r="M13" s="149">
        <v>127713.09</v>
      </c>
      <c r="N13" s="187">
        <v>1291.4065034367268</v>
      </c>
      <c r="O13" s="188">
        <v>9.8260161159395482E-2</v>
      </c>
      <c r="P13" s="189">
        <v>1.1325252284427636</v>
      </c>
    </row>
    <row r="14" spans="1:16" x14ac:dyDescent="0.2">
      <c r="A14" s="183">
        <f t="shared" si="0"/>
        <v>2018</v>
      </c>
      <c r="B14" s="17">
        <v>1398239390</v>
      </c>
      <c r="C14" s="149">
        <v>233187.39</v>
      </c>
      <c r="D14" s="184">
        <v>5996.2049834684458</v>
      </c>
      <c r="E14" s="185">
        <v>-8.423306950920649E-2</v>
      </c>
      <c r="F14" s="144">
        <v>1.8680056523354176</v>
      </c>
      <c r="G14" s="17">
        <v>158100190</v>
      </c>
      <c r="H14" s="149">
        <v>49569.3</v>
      </c>
      <c r="I14" s="186">
        <v>3189.4779631747874</v>
      </c>
      <c r="J14" s="185">
        <v>5.2252495983603077E-2</v>
      </c>
      <c r="K14" s="21">
        <v>1.7622191306423352</v>
      </c>
      <c r="L14" s="17">
        <v>174353050</v>
      </c>
      <c r="M14" s="149">
        <v>127360.09</v>
      </c>
      <c r="N14" s="187">
        <v>1368.9771261939279</v>
      </c>
      <c r="O14" s="188">
        <v>6.0066774134068586E-2</v>
      </c>
      <c r="P14" s="189">
        <v>1.2606191396748381</v>
      </c>
    </row>
    <row r="15" spans="1:16" x14ac:dyDescent="0.2">
      <c r="A15" s="183">
        <f t="shared" si="0"/>
        <v>2019</v>
      </c>
      <c r="B15" s="17">
        <v>1363023070</v>
      </c>
      <c r="C15" s="149">
        <v>234383.48</v>
      </c>
      <c r="D15" s="184">
        <v>5815.3546913801256</v>
      </c>
      <c r="E15" s="185">
        <v>-3.0160792132177764E-2</v>
      </c>
      <c r="F15" s="144">
        <v>1.7815043300214182</v>
      </c>
      <c r="G15" s="17">
        <v>151226850</v>
      </c>
      <c r="H15" s="149">
        <v>48840.63</v>
      </c>
      <c r="I15" s="186">
        <v>3096.3329097106243</v>
      </c>
      <c r="J15" s="185">
        <v>-2.9203855470895636E-2</v>
      </c>
      <c r="K15" s="21">
        <v>1.6815516823721133</v>
      </c>
      <c r="L15" s="17">
        <v>167960980</v>
      </c>
      <c r="M15" s="149">
        <v>130137.63</v>
      </c>
      <c r="N15" s="187">
        <v>1290.6411466076338</v>
      </c>
      <c r="O15" s="188">
        <v>-5.7222270619003111E-2</v>
      </c>
      <c r="P15" s="189">
        <v>1.1312613794978665</v>
      </c>
    </row>
    <row r="16" spans="1:16" x14ac:dyDescent="0.2">
      <c r="A16" s="183">
        <f t="shared" si="0"/>
        <v>2020</v>
      </c>
      <c r="B16" s="17">
        <v>1322998834</v>
      </c>
      <c r="C16" s="149">
        <v>240678.03</v>
      </c>
      <c r="D16" s="184">
        <v>5496.9655269323921</v>
      </c>
      <c r="E16" s="185">
        <v>-5.4749741218651615E-2</v>
      </c>
      <c r="F16" s="144">
        <v>1.6292176877541866</v>
      </c>
      <c r="G16" s="17">
        <v>132798305</v>
      </c>
      <c r="H16" s="149">
        <v>44684.12</v>
      </c>
      <c r="I16" s="186">
        <v>2971.9351080428569</v>
      </c>
      <c r="J16" s="185">
        <v>-4.0175848429487307E-2</v>
      </c>
      <c r="K16" s="21">
        <v>1.5738180684252945</v>
      </c>
      <c r="L16" s="17">
        <v>167183410</v>
      </c>
      <c r="M16" s="149">
        <v>129675.42</v>
      </c>
      <c r="N16" s="187">
        <v>1289.2451784617317</v>
      </c>
      <c r="O16" s="188">
        <v>-1.0816082762984116E-3</v>
      </c>
      <c r="P16" s="189">
        <v>1.1289561895508464</v>
      </c>
    </row>
    <row r="17" spans="1:18" ht="13.5" thickBot="1" x14ac:dyDescent="0.25">
      <c r="A17" s="190">
        <f t="shared" si="0"/>
        <v>2021</v>
      </c>
      <c r="B17" s="27">
        <v>1238896036</v>
      </c>
      <c r="C17" s="191">
        <v>241454.58</v>
      </c>
      <c r="D17" s="192">
        <v>5130.9692945149354</v>
      </c>
      <c r="E17" s="193">
        <v>-6.6581504036046346E-2</v>
      </c>
      <c r="F17" s="194">
        <v>1.4541604196653368</v>
      </c>
      <c r="G17" s="27">
        <v>130931680</v>
      </c>
      <c r="H17" s="191">
        <v>43979.47</v>
      </c>
      <c r="I17" s="195">
        <v>2977.1090920377164</v>
      </c>
      <c r="J17" s="193">
        <v>1.7409478359259462E-3</v>
      </c>
      <c r="K17" s="196">
        <v>1.5782989514215866</v>
      </c>
      <c r="L17" s="27">
        <v>54704885</v>
      </c>
      <c r="M17" s="191">
        <v>39504.089999999997</v>
      </c>
      <c r="N17" s="197">
        <v>1384.7904103094136</v>
      </c>
      <c r="O17" s="198">
        <v>7.4109435074003582E-2</v>
      </c>
      <c r="P17" s="199">
        <v>1.2599260190915498</v>
      </c>
    </row>
    <row r="18" spans="1:18" ht="12.75" customHeight="1" x14ac:dyDescent="0.2">
      <c r="A18" s="34"/>
      <c r="B18" s="35"/>
      <c r="C18" s="35"/>
      <c r="D18" s="35"/>
      <c r="E18" s="200"/>
      <c r="F18" s="38"/>
      <c r="G18" s="35"/>
      <c r="H18" s="36"/>
      <c r="I18" s="36"/>
      <c r="J18" s="37"/>
      <c r="K18" s="38"/>
      <c r="L18" s="35"/>
      <c r="M18" s="36"/>
      <c r="N18" s="37"/>
      <c r="O18" s="37"/>
      <c r="P18" s="38"/>
    </row>
    <row r="19" spans="1:18" ht="12.75" customHeight="1" x14ac:dyDescent="0.2">
      <c r="A19" s="39" t="s">
        <v>76</v>
      </c>
      <c r="B19" s="34"/>
      <c r="C19" s="201"/>
      <c r="D19" s="202">
        <v>9.3931919746046838E-2</v>
      </c>
      <c r="E19" s="200"/>
      <c r="F19" s="38"/>
      <c r="G19" s="203"/>
      <c r="H19" s="36"/>
      <c r="I19" s="202">
        <v>9.9343282964862709E-2</v>
      </c>
      <c r="J19" s="37"/>
      <c r="K19" s="38"/>
      <c r="L19" s="35"/>
      <c r="M19" s="36"/>
      <c r="N19" s="202">
        <v>8.4949245745249438E-2</v>
      </c>
      <c r="O19" s="37"/>
      <c r="P19" s="38"/>
      <c r="Q19" s="204"/>
      <c r="R19" s="204"/>
    </row>
    <row r="20" spans="1:18" ht="12.75" customHeight="1" thickBot="1" x14ac:dyDescent="0.25">
      <c r="A20" s="34"/>
      <c r="B20" s="35"/>
      <c r="C20" s="35"/>
      <c r="D20" s="35"/>
      <c r="E20" s="200"/>
      <c r="F20" s="38"/>
      <c r="G20" s="35"/>
      <c r="H20" s="36"/>
      <c r="I20" s="36"/>
      <c r="J20" s="37"/>
      <c r="K20" s="38"/>
      <c r="L20" s="35"/>
      <c r="M20" s="36"/>
      <c r="N20" s="37"/>
      <c r="O20" s="37"/>
      <c r="P20" s="38"/>
    </row>
    <row r="21" spans="1:18" ht="14.25" x14ac:dyDescent="0.2">
      <c r="A21" s="1"/>
      <c r="B21" s="2"/>
      <c r="C21" s="164" t="s">
        <v>77</v>
      </c>
      <c r="D21" s="142"/>
      <c r="E21" s="3"/>
      <c r="F21" s="151"/>
      <c r="G21" s="2"/>
      <c r="H21" s="164" t="s">
        <v>78</v>
      </c>
      <c r="I21" s="142"/>
      <c r="J21" s="3"/>
      <c r="K21" s="151"/>
      <c r="L21" s="2" t="s">
        <v>79</v>
      </c>
      <c r="M21" s="3"/>
      <c r="N21" s="3"/>
      <c r="O21" s="3"/>
      <c r="P21" s="151"/>
    </row>
    <row r="22" spans="1:18" x14ac:dyDescent="0.2">
      <c r="A22" s="8" t="s">
        <v>70</v>
      </c>
      <c r="B22" s="64"/>
      <c r="C22" s="34"/>
      <c r="D22" s="205" t="s">
        <v>71</v>
      </c>
      <c r="E22" s="10" t="s">
        <v>55</v>
      </c>
      <c r="F22" s="152" t="s">
        <v>8</v>
      </c>
      <c r="G22" s="64"/>
      <c r="H22" s="34"/>
      <c r="I22" s="205" t="s">
        <v>71</v>
      </c>
      <c r="J22" s="10" t="s">
        <v>55</v>
      </c>
      <c r="K22" s="152" t="s">
        <v>8</v>
      </c>
      <c r="L22" s="64"/>
      <c r="M22" s="7"/>
      <c r="N22" s="206" t="s">
        <v>71</v>
      </c>
      <c r="O22" s="10" t="s">
        <v>55</v>
      </c>
      <c r="P22" s="207" t="s">
        <v>8</v>
      </c>
    </row>
    <row r="23" spans="1:18" ht="13.5" thickBot="1" x14ac:dyDescent="0.25">
      <c r="A23" s="8" t="s">
        <v>4</v>
      </c>
      <c r="B23" s="9" t="s">
        <v>5</v>
      </c>
      <c r="C23" s="49" t="s">
        <v>72</v>
      </c>
      <c r="D23" s="205" t="s">
        <v>73</v>
      </c>
      <c r="E23" s="10" t="s">
        <v>74</v>
      </c>
      <c r="F23" s="152" t="s">
        <v>75</v>
      </c>
      <c r="G23" s="9" t="s">
        <v>5</v>
      </c>
      <c r="H23" s="49" t="s">
        <v>72</v>
      </c>
      <c r="I23" s="205" t="s">
        <v>73</v>
      </c>
      <c r="J23" s="10" t="s">
        <v>74</v>
      </c>
      <c r="K23" s="152" t="s">
        <v>75</v>
      </c>
      <c r="L23" s="9" t="s">
        <v>5</v>
      </c>
      <c r="M23" s="49" t="s">
        <v>72</v>
      </c>
      <c r="N23" s="206" t="s">
        <v>73</v>
      </c>
      <c r="O23" s="10" t="s">
        <v>74</v>
      </c>
      <c r="P23" s="207" t="s">
        <v>75</v>
      </c>
    </row>
    <row r="24" spans="1:18" x14ac:dyDescent="0.2">
      <c r="A24" s="172">
        <v>2011</v>
      </c>
      <c r="B24" s="173">
        <v>155495</v>
      </c>
      <c r="C24" s="174">
        <v>740.52</v>
      </c>
      <c r="D24" s="208">
        <v>209.98082428563711</v>
      </c>
      <c r="E24" s="176" t="s">
        <v>109</v>
      </c>
      <c r="F24" s="209"/>
      <c r="G24" s="173">
        <v>129425</v>
      </c>
      <c r="H24" s="174">
        <v>652.47</v>
      </c>
      <c r="I24" s="208">
        <v>198.36161049550171</v>
      </c>
      <c r="J24" s="176" t="s">
        <v>109</v>
      </c>
      <c r="K24" s="209"/>
      <c r="L24" s="173">
        <v>567660945</v>
      </c>
      <c r="M24" s="174">
        <v>327270.2</v>
      </c>
      <c r="N24" s="210">
        <v>1734.5329486155476</v>
      </c>
      <c r="O24" s="176" t="s">
        <v>109</v>
      </c>
      <c r="P24" s="211"/>
    </row>
    <row r="25" spans="1:18" x14ac:dyDescent="0.2">
      <c r="A25" s="183">
        <f>A24+1</f>
        <v>2012</v>
      </c>
      <c r="B25" s="17">
        <v>157470</v>
      </c>
      <c r="C25" s="149">
        <v>749.92</v>
      </c>
      <c r="D25" s="212">
        <v>209.98239812246641</v>
      </c>
      <c r="E25" s="185">
        <v>7.4951454955403875E-6</v>
      </c>
      <c r="F25" s="155">
        <v>7.4951454955403875E-6</v>
      </c>
      <c r="G25" s="17">
        <v>130060</v>
      </c>
      <c r="H25" s="149">
        <v>655.5</v>
      </c>
      <c r="I25" s="212">
        <v>198.41342486651411</v>
      </c>
      <c r="J25" s="185">
        <v>2.6121168749823669E-4</v>
      </c>
      <c r="K25" s="155">
        <v>2.6121168749823669E-4</v>
      </c>
      <c r="L25" s="17">
        <v>645121085</v>
      </c>
      <c r="M25" s="149">
        <v>327100.51</v>
      </c>
      <c r="N25" s="213">
        <v>1972.2411469184196</v>
      </c>
      <c r="O25" s="185">
        <v>0.13704449863152129</v>
      </c>
      <c r="P25" s="22">
        <v>0.13704449863152129</v>
      </c>
    </row>
    <row r="26" spans="1:18" x14ac:dyDescent="0.2">
      <c r="A26" s="183">
        <f t="shared" ref="A26:A34" si="1">A25+1</f>
        <v>2013</v>
      </c>
      <c r="B26" s="17">
        <v>161995</v>
      </c>
      <c r="C26" s="149">
        <v>771.38</v>
      </c>
      <c r="D26" s="212">
        <v>210.00674116518448</v>
      </c>
      <c r="E26" s="185">
        <v>1.1592896802652589E-4</v>
      </c>
      <c r="F26" s="155">
        <v>1.2342498242654879E-4</v>
      </c>
      <c r="G26" s="17">
        <v>0</v>
      </c>
      <c r="H26" s="149">
        <v>0</v>
      </c>
      <c r="I26" s="212" t="s">
        <v>109</v>
      </c>
      <c r="J26" s="185" t="s">
        <v>109</v>
      </c>
      <c r="K26" s="155"/>
      <c r="L26" s="17">
        <v>787364375</v>
      </c>
      <c r="M26" s="149">
        <v>326561.09000000003</v>
      </c>
      <c r="N26" s="213">
        <v>2411.0783529048117</v>
      </c>
      <c r="O26" s="185">
        <v>0.22250687076074083</v>
      </c>
      <c r="P26" s="22">
        <v>0.39004471193773654</v>
      </c>
    </row>
    <row r="27" spans="1:18" x14ac:dyDescent="0.2">
      <c r="A27" s="183">
        <f t="shared" si="1"/>
        <v>2014</v>
      </c>
      <c r="B27" s="17">
        <v>164000</v>
      </c>
      <c r="C27" s="149">
        <v>780.91</v>
      </c>
      <c r="D27" s="212">
        <v>210.01139695995698</v>
      </c>
      <c r="E27" s="185">
        <v>2.2169739631554703E-5</v>
      </c>
      <c r="F27" s="155">
        <v>1.4559745835782792E-4</v>
      </c>
      <c r="G27" s="214">
        <v>0</v>
      </c>
      <c r="H27" s="149">
        <v>0</v>
      </c>
      <c r="I27" s="212" t="s">
        <v>109</v>
      </c>
      <c r="J27" s="185" t="s">
        <v>109</v>
      </c>
      <c r="K27" s="155"/>
      <c r="L27" s="17">
        <v>787364375</v>
      </c>
      <c r="M27" s="149">
        <v>326306.42</v>
      </c>
      <c r="N27" s="213">
        <v>3050.267184445835</v>
      </c>
      <c r="O27" s="185">
        <v>0.26510496051318422</v>
      </c>
      <c r="P27" s="22">
        <v>0.75855246040755075</v>
      </c>
    </row>
    <row r="28" spans="1:18" x14ac:dyDescent="0.2">
      <c r="A28" s="183">
        <f t="shared" si="1"/>
        <v>2015</v>
      </c>
      <c r="B28" s="17">
        <v>161690</v>
      </c>
      <c r="C28" s="149">
        <v>769.36</v>
      </c>
      <c r="D28" s="212">
        <v>210.16169283560362</v>
      </c>
      <c r="E28" s="185">
        <v>7.1565580640983587E-4</v>
      </c>
      <c r="F28" s="155">
        <v>8.61357462434136E-4</v>
      </c>
      <c r="G28" s="17">
        <v>0</v>
      </c>
      <c r="H28" s="149">
        <v>0</v>
      </c>
      <c r="I28" s="212" t="s">
        <v>109</v>
      </c>
      <c r="J28" s="185" t="s">
        <v>109</v>
      </c>
      <c r="K28" s="155"/>
      <c r="L28" s="17">
        <v>1361574515</v>
      </c>
      <c r="M28" s="149">
        <v>326107.59999999998</v>
      </c>
      <c r="N28" s="213">
        <v>4175.2308593850621</v>
      </c>
      <c r="O28" s="185">
        <v>0.36880824102089527</v>
      </c>
      <c r="P28" s="22">
        <v>1.4071211000734269</v>
      </c>
    </row>
    <row r="29" spans="1:18" x14ac:dyDescent="0.2">
      <c r="A29" s="183">
        <f t="shared" si="1"/>
        <v>2016</v>
      </c>
      <c r="B29" s="17">
        <v>162440</v>
      </c>
      <c r="C29" s="149">
        <v>772.92</v>
      </c>
      <c r="D29" s="212">
        <v>210.16405320084874</v>
      </c>
      <c r="E29" s="185">
        <v>1.1231186869867153E-5</v>
      </c>
      <c r="F29" s="155">
        <v>8.7259832337062556E-4</v>
      </c>
      <c r="G29" s="17">
        <v>0</v>
      </c>
      <c r="H29" s="149">
        <v>0</v>
      </c>
      <c r="I29" s="212" t="s">
        <v>109</v>
      </c>
      <c r="J29" s="185" t="s">
        <v>109</v>
      </c>
      <c r="K29" s="155"/>
      <c r="L29" s="17">
        <v>1735824415</v>
      </c>
      <c r="M29" s="149">
        <v>326201.23</v>
      </c>
      <c r="N29" s="213">
        <v>5321.330072851044</v>
      </c>
      <c r="O29" s="185">
        <v>0.27449960303147936</v>
      </c>
      <c r="P29" s="22">
        <v>2.0678748864922802</v>
      </c>
    </row>
    <row r="30" spans="1:18" x14ac:dyDescent="0.2">
      <c r="A30" s="183">
        <f t="shared" si="1"/>
        <v>2017</v>
      </c>
      <c r="B30" s="17">
        <v>194935</v>
      </c>
      <c r="C30" s="149">
        <v>935.98</v>
      </c>
      <c r="D30" s="212">
        <v>208.26833906707407</v>
      </c>
      <c r="E30" s="185">
        <v>-9.0201635574804328E-3</v>
      </c>
      <c r="F30" s="155">
        <v>-8.1554362137065944E-3</v>
      </c>
      <c r="G30" s="17">
        <v>0</v>
      </c>
      <c r="H30" s="149">
        <v>0</v>
      </c>
      <c r="I30" s="212" t="s">
        <v>109</v>
      </c>
      <c r="J30" s="185" t="s">
        <v>109</v>
      </c>
      <c r="K30" s="155"/>
      <c r="L30" s="17">
        <v>1735364690</v>
      </c>
      <c r="M30" s="149">
        <v>326138.84999999998</v>
      </c>
      <c r="N30" s="213">
        <v>5320.9382752162155</v>
      </c>
      <c r="O30" s="185">
        <v>-7.3627764010985233E-5</v>
      </c>
      <c r="P30" s="22">
        <v>2.0676490057241224</v>
      </c>
    </row>
    <row r="31" spans="1:18" x14ac:dyDescent="0.2">
      <c r="A31" s="183">
        <f t="shared" si="1"/>
        <v>2018</v>
      </c>
      <c r="B31" s="17">
        <v>206820</v>
      </c>
      <c r="C31" s="149">
        <v>992.57</v>
      </c>
      <c r="D31" s="212">
        <v>208.3681755442941</v>
      </c>
      <c r="E31" s="185">
        <v>4.7936463923056776E-4</v>
      </c>
      <c r="F31" s="155">
        <v>-7.6799810022143778E-3</v>
      </c>
      <c r="G31" s="17">
        <v>0</v>
      </c>
      <c r="H31" s="149">
        <v>0</v>
      </c>
      <c r="I31" s="215" t="s">
        <v>109</v>
      </c>
      <c r="J31" s="185" t="s">
        <v>109</v>
      </c>
      <c r="K31" s="155"/>
      <c r="L31" s="17">
        <v>1618031060</v>
      </c>
      <c r="M31" s="149">
        <v>326042.65999999997</v>
      </c>
      <c r="N31" s="213">
        <v>4962.6360550487479</v>
      </c>
      <c r="O31" s="185">
        <v>-6.7338165119554594E-2</v>
      </c>
      <c r="P31" s="22">
        <v>1.8610791504478341</v>
      </c>
    </row>
    <row r="32" spans="1:18" x14ac:dyDescent="0.2">
      <c r="A32" s="183">
        <f t="shared" si="1"/>
        <v>2019</v>
      </c>
      <c r="B32" s="17">
        <v>211615</v>
      </c>
      <c r="C32" s="149">
        <v>1015.42</v>
      </c>
      <c r="D32" s="212">
        <v>208.40144964645171</v>
      </c>
      <c r="E32" s="185">
        <v>1.5968898355369162E-4</v>
      </c>
      <c r="F32" s="155">
        <v>-7.5215184270206407E-3</v>
      </c>
      <c r="G32" s="17">
        <v>0</v>
      </c>
      <c r="H32" s="149">
        <v>0</v>
      </c>
      <c r="I32" s="212" t="s">
        <v>109</v>
      </c>
      <c r="J32" s="185" t="s">
        <v>109</v>
      </c>
      <c r="K32" s="155"/>
      <c r="L32" s="17">
        <v>1575443005</v>
      </c>
      <c r="M32" s="149">
        <v>326178.31</v>
      </c>
      <c r="N32" s="213">
        <v>4830.0054194284103</v>
      </c>
      <c r="O32" s="185">
        <v>-2.6725843714734153E-2</v>
      </c>
      <c r="P32" s="22">
        <v>1.784614396217481</v>
      </c>
    </row>
    <row r="33" spans="1:16" x14ac:dyDescent="0.2">
      <c r="A33" s="183">
        <f t="shared" si="1"/>
        <v>2020</v>
      </c>
      <c r="B33" s="17">
        <v>214649</v>
      </c>
      <c r="C33" s="149">
        <v>1070.27</v>
      </c>
      <c r="D33" s="212">
        <v>200.55593448382183</v>
      </c>
      <c r="E33" s="185">
        <v>-3.7646164054710836E-2</v>
      </c>
      <c r="F33" s="155">
        <v>-4.4884526165087327E-2</v>
      </c>
      <c r="G33" s="17">
        <v>258385</v>
      </c>
      <c r="H33" s="149">
        <v>761.84</v>
      </c>
      <c r="I33" s="212">
        <v>339.1591410269873</v>
      </c>
      <c r="J33" s="185" t="s">
        <v>109</v>
      </c>
      <c r="K33" s="155">
        <v>0.70980231598128962</v>
      </c>
      <c r="L33" s="17">
        <v>1514253840</v>
      </c>
      <c r="M33" s="149">
        <v>327076.24</v>
      </c>
      <c r="N33" s="213">
        <v>4629.6662820876263</v>
      </c>
      <c r="O33" s="185">
        <v>-4.1478035725370344E-2</v>
      </c>
      <c r="P33" s="22">
        <v>1.6691140608097916</v>
      </c>
    </row>
    <row r="34" spans="1:16" ht="13.5" thickBot="1" x14ac:dyDescent="0.25">
      <c r="A34" s="190">
        <f t="shared" si="1"/>
        <v>2021</v>
      </c>
      <c r="B34" s="216">
        <v>255294</v>
      </c>
      <c r="C34" s="191">
        <v>1263.82</v>
      </c>
      <c r="D34" s="217">
        <v>202.00186735452834</v>
      </c>
      <c r="E34" s="193">
        <v>7.2096239606569837E-3</v>
      </c>
      <c r="F34" s="218">
        <v>-3.7998502759732891E-2</v>
      </c>
      <c r="G34" s="27">
        <v>257964</v>
      </c>
      <c r="H34" s="191">
        <v>760.12</v>
      </c>
      <c r="I34" s="217">
        <v>339.3727306214808</v>
      </c>
      <c r="J34" s="193">
        <v>6.2976216370504102E-4</v>
      </c>
      <c r="K34" s="218">
        <v>0.71087908478730988</v>
      </c>
      <c r="L34" s="27">
        <v>1425045859</v>
      </c>
      <c r="M34" s="191">
        <v>326962.08</v>
      </c>
      <c r="N34" s="219">
        <v>4358.4438262687827</v>
      </c>
      <c r="O34" s="193">
        <v>-5.8583586654661207E-2</v>
      </c>
      <c r="P34" s="220">
        <v>1.5127477859371665</v>
      </c>
    </row>
    <row r="35" spans="1:16" ht="12.75" customHeight="1" x14ac:dyDescent="0.2">
      <c r="A35" s="34"/>
      <c r="B35" s="35"/>
      <c r="C35" s="35"/>
      <c r="D35" s="35"/>
      <c r="E35" s="200"/>
      <c r="F35" s="38"/>
      <c r="G35" s="35"/>
      <c r="H35" s="35"/>
      <c r="I35" s="35"/>
      <c r="J35" s="200"/>
      <c r="K35" s="38"/>
      <c r="L35" s="35"/>
      <c r="M35" s="35"/>
      <c r="N35" s="35"/>
      <c r="O35" s="200"/>
      <c r="P35" s="38"/>
    </row>
    <row r="36" spans="1:16" x14ac:dyDescent="0.2">
      <c r="A36" s="39"/>
      <c r="B36" s="221">
        <v>1</v>
      </c>
      <c r="C36" s="49"/>
      <c r="D36" s="49"/>
      <c r="F36" s="38"/>
      <c r="G36" s="222"/>
      <c r="H36" s="201"/>
      <c r="I36" s="204"/>
      <c r="K36" s="39" t="s">
        <v>76</v>
      </c>
      <c r="L36" s="35"/>
      <c r="M36" s="35"/>
      <c r="N36" s="202">
        <v>9.6515789826945003E-2</v>
      </c>
      <c r="O36" s="200"/>
      <c r="P36" s="38"/>
    </row>
    <row r="37" spans="1:16" x14ac:dyDescent="0.2">
      <c r="B37" s="223" t="s">
        <v>107</v>
      </c>
      <c r="C37" s="224"/>
      <c r="D37" s="46"/>
      <c r="E37" s="225"/>
    </row>
    <row r="38" spans="1:16" ht="9.9499999999999993" customHeight="1" x14ac:dyDescent="0.2">
      <c r="G38" s="226"/>
      <c r="H38" s="41"/>
      <c r="J38" s="41"/>
    </row>
    <row r="39" spans="1:16" x14ac:dyDescent="0.2">
      <c r="B39" s="41" t="s">
        <v>80</v>
      </c>
      <c r="G39" s="47"/>
      <c r="H39" s="48"/>
    </row>
    <row r="40" spans="1:16" x14ac:dyDescent="0.2">
      <c r="B40" s="41" t="s">
        <v>81</v>
      </c>
      <c r="J40" s="41"/>
      <c r="M40" s="49" t="s">
        <v>82</v>
      </c>
      <c r="N40" s="49"/>
      <c r="O40" s="50"/>
    </row>
    <row r="41" spans="1:16" x14ac:dyDescent="0.2">
      <c r="N41" s="41"/>
    </row>
    <row r="62" spans="1:1" x14ac:dyDescent="0.2">
      <c r="A62" t="s">
        <v>83</v>
      </c>
    </row>
  </sheetData>
  <printOptions horizontalCentered="1"/>
  <pageMargins left="0.25" right="0.25" top="1" bottom="0.25" header="0" footer="0"/>
  <pageSetup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13BD-48CE-4111-AE03-8E0025586845}">
  <sheetPr>
    <pageSetUpPr fitToPage="1"/>
  </sheetPr>
  <dimension ref="A1:O67"/>
  <sheetViews>
    <sheetView tabSelected="1" topLeftCell="A44" zoomScaleNormal="100" workbookViewId="0">
      <selection activeCell="B29" sqref="B2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9" customFormat="1" ht="15.75" x14ac:dyDescent="0.25">
      <c r="A1" s="227" t="s">
        <v>84</v>
      </c>
      <c r="B1" s="228"/>
      <c r="C1" s="227"/>
      <c r="D1" s="227"/>
      <c r="E1" s="227"/>
      <c r="F1" s="227"/>
      <c r="G1" s="228"/>
      <c r="H1" s="228"/>
      <c r="I1" s="228"/>
      <c r="J1" s="228"/>
      <c r="K1" s="228"/>
      <c r="L1" s="228"/>
      <c r="M1" s="228"/>
      <c r="N1" s="228"/>
    </row>
    <row r="2" spans="1:15" s="229" customFormat="1" ht="6" customHeight="1" x14ac:dyDescent="0.25">
      <c r="A2" s="227"/>
      <c r="B2" s="228"/>
      <c r="C2" s="227"/>
      <c r="D2" s="227"/>
      <c r="E2" s="227"/>
      <c r="F2" s="227"/>
      <c r="G2" s="228"/>
      <c r="H2" s="228"/>
      <c r="I2" s="228"/>
      <c r="J2" s="228"/>
      <c r="K2" s="228"/>
      <c r="L2" s="228"/>
      <c r="M2" s="228"/>
      <c r="N2" s="228"/>
    </row>
    <row r="3" spans="1:15" ht="12.75" customHeight="1" x14ac:dyDescent="0.2">
      <c r="A3" s="230" t="s">
        <v>85</v>
      </c>
      <c r="B3" s="231" t="s">
        <v>86</v>
      </c>
      <c r="C3" s="232" t="s">
        <v>87</v>
      </c>
      <c r="D3" s="232" t="s">
        <v>88</v>
      </c>
      <c r="E3" s="232" t="s">
        <v>89</v>
      </c>
      <c r="F3" s="232" t="s">
        <v>90</v>
      </c>
      <c r="G3" s="232" t="s">
        <v>91</v>
      </c>
      <c r="H3" s="232" t="s">
        <v>92</v>
      </c>
      <c r="I3" s="232" t="s">
        <v>93</v>
      </c>
      <c r="J3" s="232" t="s">
        <v>94</v>
      </c>
      <c r="K3" s="232" t="s">
        <v>95</v>
      </c>
      <c r="L3" s="232" t="s">
        <v>96</v>
      </c>
      <c r="M3" s="232" t="s">
        <v>97</v>
      </c>
      <c r="N3" s="232" t="s">
        <v>35</v>
      </c>
    </row>
    <row r="4" spans="1:15" ht="12.75" customHeight="1" x14ac:dyDescent="0.2">
      <c r="A4" s="233">
        <v>31205</v>
      </c>
      <c r="B4" s="234" t="s">
        <v>107</v>
      </c>
      <c r="C4" s="233">
        <v>242089163</v>
      </c>
      <c r="D4" s="233">
        <v>59457745</v>
      </c>
      <c r="E4" s="233">
        <v>126459623</v>
      </c>
      <c r="F4" s="233">
        <v>1447011759</v>
      </c>
      <c r="G4" s="233">
        <v>437869547</v>
      </c>
      <c r="H4" s="233">
        <v>84986247</v>
      </c>
      <c r="I4" s="233">
        <v>712947</v>
      </c>
      <c r="J4" s="233">
        <v>1368943775</v>
      </c>
      <c r="K4" s="233">
        <v>77219921</v>
      </c>
      <c r="L4" s="233">
        <v>52905772</v>
      </c>
      <c r="M4" s="233">
        <v>0</v>
      </c>
      <c r="N4" s="233">
        <v>3897656499</v>
      </c>
      <c r="O4" s="23"/>
    </row>
    <row r="5" spans="1:15" x14ac:dyDescent="0.2">
      <c r="A5" s="235" t="s">
        <v>98</v>
      </c>
      <c r="B5" s="236"/>
      <c r="C5" s="237">
        <v>6.2111466996158195E-2</v>
      </c>
      <c r="D5" s="237">
        <v>1.5254742180398592E-2</v>
      </c>
      <c r="E5" s="237">
        <v>3.2445040508943014E-2</v>
      </c>
      <c r="F5" s="237">
        <v>0.37125174046795856</v>
      </c>
      <c r="G5" s="237">
        <v>0.11234174871806732</v>
      </c>
      <c r="H5" s="237">
        <v>2.180444762687642E-2</v>
      </c>
      <c r="I5" s="237">
        <v>1.8291683738239038E-4</v>
      </c>
      <c r="J5" s="237">
        <v>0.35122227301231451</v>
      </c>
      <c r="K5" s="237">
        <v>1.981188465936182E-2</v>
      </c>
      <c r="L5" s="237">
        <v>1.3573738992539167E-2</v>
      </c>
      <c r="M5" s="237" t="s">
        <v>109</v>
      </c>
      <c r="N5" s="237">
        <v>1</v>
      </c>
    </row>
    <row r="6" spans="1:15" ht="6" customHeight="1" x14ac:dyDescent="0.2">
      <c r="A6" s="34"/>
      <c r="B6" s="238"/>
      <c r="C6" s="238"/>
      <c r="D6" s="238"/>
      <c r="E6" s="238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30" t="s">
        <v>85</v>
      </c>
      <c r="B7" s="239" t="s">
        <v>99</v>
      </c>
      <c r="C7" s="232" t="s">
        <v>87</v>
      </c>
      <c r="D7" s="232" t="s">
        <v>88</v>
      </c>
      <c r="E7" s="232" t="s">
        <v>100</v>
      </c>
      <c r="F7" s="232" t="s">
        <v>90</v>
      </c>
      <c r="G7" s="232" t="s">
        <v>91</v>
      </c>
      <c r="H7" s="232" t="s">
        <v>92</v>
      </c>
      <c r="I7" s="232" t="s">
        <v>93</v>
      </c>
      <c r="J7" s="232" t="s">
        <v>94</v>
      </c>
      <c r="K7" s="232" t="s">
        <v>95</v>
      </c>
      <c r="L7" s="232" t="s">
        <v>96</v>
      </c>
      <c r="M7" s="232" t="s">
        <v>97</v>
      </c>
      <c r="N7" s="240" t="s">
        <v>35</v>
      </c>
    </row>
    <row r="8" spans="1:15" x14ac:dyDescent="0.2">
      <c r="A8" s="241">
        <v>94</v>
      </c>
      <c r="B8" s="241" t="s">
        <v>110</v>
      </c>
      <c r="C8" s="241">
        <v>494096</v>
      </c>
      <c r="D8" s="241">
        <v>111801</v>
      </c>
      <c r="E8" s="241">
        <v>273705</v>
      </c>
      <c r="F8" s="241">
        <v>2510212</v>
      </c>
      <c r="G8" s="241">
        <v>521255</v>
      </c>
      <c r="H8" s="241">
        <v>0</v>
      </c>
      <c r="I8" s="241">
        <v>0</v>
      </c>
      <c r="J8" s="241">
        <v>85958</v>
      </c>
      <c r="K8" s="241">
        <v>11035</v>
      </c>
      <c r="L8" s="241">
        <v>10500</v>
      </c>
      <c r="M8" s="241">
        <v>0</v>
      </c>
      <c r="N8" s="241">
        <v>4018562</v>
      </c>
      <c r="O8" s="23"/>
    </row>
    <row r="9" spans="1:15" s="244" customFormat="1" x14ac:dyDescent="0.2">
      <c r="A9" s="242">
        <v>3.0123377663835924E-3</v>
      </c>
      <c r="B9" s="243" t="s">
        <v>101</v>
      </c>
      <c r="C9" s="242">
        <v>2.0409670299863856E-3</v>
      </c>
      <c r="D9" s="242">
        <v>1.8803437634575613E-3</v>
      </c>
      <c r="E9" s="242">
        <v>2.164366724389175E-3</v>
      </c>
      <c r="F9" s="242">
        <v>1.7347557712556225E-3</v>
      </c>
      <c r="G9" s="242">
        <v>1.1904344651764514E-3</v>
      </c>
      <c r="H9" s="242" t="s">
        <v>108</v>
      </c>
      <c r="I9" s="242" t="s">
        <v>108</v>
      </c>
      <c r="J9" s="242">
        <v>6.2791475858824081E-5</v>
      </c>
      <c r="K9" s="242">
        <v>1.4290353910100477E-4</v>
      </c>
      <c r="L9" s="242">
        <v>1.9846605772995808E-4</v>
      </c>
      <c r="M9" s="242" t="s">
        <v>108</v>
      </c>
      <c r="N9" s="242">
        <v>1.0310200503895149E-3</v>
      </c>
    </row>
    <row r="10" spans="1:15" s="244" customFormat="1" x14ac:dyDescent="0.2">
      <c r="A10" s="245"/>
      <c r="B10" s="243" t="s">
        <v>102</v>
      </c>
      <c r="C10" s="242">
        <v>0.12295343458679996</v>
      </c>
      <c r="D10" s="242">
        <v>2.7821145972116393E-2</v>
      </c>
      <c r="E10" s="242">
        <v>6.8110184687955544E-2</v>
      </c>
      <c r="F10" s="242">
        <v>0.62465429175909193</v>
      </c>
      <c r="G10" s="242">
        <v>0.12971182228866943</v>
      </c>
      <c r="H10" s="242" t="s">
        <v>108</v>
      </c>
      <c r="I10" s="242" t="s">
        <v>108</v>
      </c>
      <c r="J10" s="242">
        <v>2.1390238597786968E-2</v>
      </c>
      <c r="K10" s="242">
        <v>2.7460071538027782E-3</v>
      </c>
      <c r="L10" s="242">
        <v>2.6128749537769978E-3</v>
      </c>
      <c r="M10" s="242" t="s">
        <v>108</v>
      </c>
      <c r="N10" s="242">
        <v>1</v>
      </c>
    </row>
    <row r="11" spans="1:15" x14ac:dyDescent="0.2">
      <c r="A11" s="241">
        <v>25224</v>
      </c>
      <c r="B11" s="241" t="s">
        <v>111</v>
      </c>
      <c r="C11" s="241">
        <v>64903837</v>
      </c>
      <c r="D11" s="241">
        <v>23822033</v>
      </c>
      <c r="E11" s="241">
        <v>21599830</v>
      </c>
      <c r="F11" s="241">
        <v>1096172950</v>
      </c>
      <c r="G11" s="241">
        <v>359418878</v>
      </c>
      <c r="H11" s="241">
        <v>27266871</v>
      </c>
      <c r="I11" s="241">
        <v>0</v>
      </c>
      <c r="J11" s="241">
        <v>4147309</v>
      </c>
      <c r="K11" s="241">
        <v>699292</v>
      </c>
      <c r="L11" s="241">
        <v>803368</v>
      </c>
      <c r="M11" s="241">
        <v>0</v>
      </c>
      <c r="N11" s="241">
        <v>1598834368</v>
      </c>
      <c r="O11" s="23"/>
    </row>
    <row r="12" spans="1:15" x14ac:dyDescent="0.2">
      <c r="A12" s="242">
        <v>0.80833199807723122</v>
      </c>
      <c r="B12" s="243" t="s">
        <v>101</v>
      </c>
      <c r="C12" s="242">
        <v>0.26809889462090464</v>
      </c>
      <c r="D12" s="242">
        <v>0.40065483479065678</v>
      </c>
      <c r="E12" s="242">
        <v>0.17080416252703837</v>
      </c>
      <c r="F12" s="242">
        <v>0.75754253079293743</v>
      </c>
      <c r="G12" s="242">
        <v>0.82083552158972128</v>
      </c>
      <c r="H12" s="242">
        <v>0.32083862933728557</v>
      </c>
      <c r="I12" s="242" t="s">
        <v>108</v>
      </c>
      <c r="J12" s="242">
        <v>3.0295685445518024E-3</v>
      </c>
      <c r="K12" s="242">
        <v>9.0558497204367774E-3</v>
      </c>
      <c r="L12" s="242">
        <v>1.5184883796800093E-2</v>
      </c>
      <c r="M12" s="242" t="s">
        <v>108</v>
      </c>
      <c r="N12" s="242">
        <v>0.41020402090594799</v>
      </c>
    </row>
    <row r="13" spans="1:15" x14ac:dyDescent="0.2">
      <c r="A13" s="246"/>
      <c r="B13" s="243" t="s">
        <v>102</v>
      </c>
      <c r="C13" s="242">
        <v>4.0594472009748542E-2</v>
      </c>
      <c r="D13" s="242">
        <v>1.4899625300023573E-2</v>
      </c>
      <c r="E13" s="242">
        <v>1.3509735862770746E-2</v>
      </c>
      <c r="F13" s="242">
        <v>0.68560757257877514</v>
      </c>
      <c r="G13" s="242">
        <v>0.22480057046159269</v>
      </c>
      <c r="H13" s="242">
        <v>1.7054218714417826E-2</v>
      </c>
      <c r="I13" s="242" t="s">
        <v>108</v>
      </c>
      <c r="J13" s="242">
        <v>2.5939578751912342E-3</v>
      </c>
      <c r="K13" s="242">
        <v>4.3737613726351924E-4</v>
      </c>
      <c r="L13" s="242">
        <v>5.0247106021678912E-4</v>
      </c>
      <c r="M13" s="242" t="s">
        <v>108</v>
      </c>
      <c r="N13" s="242">
        <v>1</v>
      </c>
    </row>
    <row r="14" spans="1:15" x14ac:dyDescent="0.2">
      <c r="A14" s="241">
        <v>214</v>
      </c>
      <c r="B14" s="241" t="s">
        <v>112</v>
      </c>
      <c r="C14" s="241">
        <v>549289</v>
      </c>
      <c r="D14" s="241">
        <v>0</v>
      </c>
      <c r="E14" s="241">
        <v>0</v>
      </c>
      <c r="F14" s="241">
        <v>7181571</v>
      </c>
      <c r="G14" s="241">
        <v>1461936</v>
      </c>
      <c r="H14" s="241">
        <v>0</v>
      </c>
      <c r="I14" s="241">
        <v>0</v>
      </c>
      <c r="J14" s="241">
        <v>47580</v>
      </c>
      <c r="K14" s="241">
        <v>0</v>
      </c>
      <c r="L14" s="241">
        <v>0</v>
      </c>
      <c r="M14" s="241">
        <v>0</v>
      </c>
      <c r="N14" s="241">
        <v>9240376</v>
      </c>
      <c r="O14" s="23"/>
    </row>
    <row r="15" spans="1:15" x14ac:dyDescent="0.2">
      <c r="A15" s="242">
        <v>6.8578753404903063E-3</v>
      </c>
      <c r="B15" s="243" t="s">
        <v>101</v>
      </c>
      <c r="C15" s="242">
        <v>2.2689532781770987E-3</v>
      </c>
      <c r="D15" s="242" t="s">
        <v>108</v>
      </c>
      <c r="E15" s="242" t="s">
        <v>108</v>
      </c>
      <c r="F15" s="242">
        <v>4.963035687396926E-3</v>
      </c>
      <c r="G15" s="242">
        <v>3.3387478302984155E-3</v>
      </c>
      <c r="H15" s="242" t="s">
        <v>108</v>
      </c>
      <c r="I15" s="242" t="s">
        <v>108</v>
      </c>
      <c r="J15" s="242">
        <v>3.4756723299318846E-5</v>
      </c>
      <c r="K15" s="242" t="s">
        <v>108</v>
      </c>
      <c r="L15" s="242" t="s">
        <v>108</v>
      </c>
      <c r="M15" s="242" t="s">
        <v>108</v>
      </c>
      <c r="N15" s="242">
        <v>2.3707517587480457E-3</v>
      </c>
    </row>
    <row r="16" spans="1:15" x14ac:dyDescent="0.2">
      <c r="A16" s="246"/>
      <c r="B16" s="243" t="s">
        <v>102</v>
      </c>
      <c r="C16" s="242">
        <v>5.9444442520520807E-2</v>
      </c>
      <c r="D16" s="242" t="s">
        <v>108</v>
      </c>
      <c r="E16" s="242" t="s">
        <v>108</v>
      </c>
      <c r="F16" s="242">
        <v>0.77719467259773845</v>
      </c>
      <c r="G16" s="242">
        <v>0.15821174376453945</v>
      </c>
      <c r="H16" s="242" t="s">
        <v>108</v>
      </c>
      <c r="I16" s="242" t="s">
        <v>108</v>
      </c>
      <c r="J16" s="242">
        <v>5.1491411172012915E-3</v>
      </c>
      <c r="K16" s="242" t="s">
        <v>108</v>
      </c>
      <c r="L16" s="242" t="s">
        <v>108</v>
      </c>
      <c r="M16" s="242" t="s">
        <v>108</v>
      </c>
      <c r="N16" s="242">
        <v>1</v>
      </c>
    </row>
    <row r="17" spans="1:15" x14ac:dyDescent="0.2">
      <c r="A17" s="241">
        <v>757</v>
      </c>
      <c r="B17" s="241" t="s">
        <v>113</v>
      </c>
      <c r="C17" s="241">
        <v>998141</v>
      </c>
      <c r="D17" s="241">
        <v>772598</v>
      </c>
      <c r="E17" s="241">
        <v>587573</v>
      </c>
      <c r="F17" s="241">
        <v>32235000</v>
      </c>
      <c r="G17" s="241">
        <v>5457845</v>
      </c>
      <c r="H17" s="241">
        <v>193096</v>
      </c>
      <c r="I17" s="241">
        <v>0</v>
      </c>
      <c r="J17" s="241">
        <v>96302</v>
      </c>
      <c r="K17" s="241">
        <v>0</v>
      </c>
      <c r="L17" s="241">
        <v>0</v>
      </c>
      <c r="M17" s="241">
        <v>0</v>
      </c>
      <c r="N17" s="241">
        <v>40340555</v>
      </c>
      <c r="O17" s="23"/>
    </row>
    <row r="18" spans="1:15" x14ac:dyDescent="0.2">
      <c r="A18" s="242">
        <v>2.4258932863323184E-2</v>
      </c>
      <c r="B18" s="243" t="s">
        <v>101</v>
      </c>
      <c r="C18" s="242">
        <v>4.1230304885642487E-3</v>
      </c>
      <c r="D18" s="242">
        <v>1.2994068308510524E-2</v>
      </c>
      <c r="E18" s="242">
        <v>4.6463288918708861E-3</v>
      </c>
      <c r="F18" s="242">
        <v>2.227694405350026E-2</v>
      </c>
      <c r="G18" s="242">
        <v>1.2464545747457518E-2</v>
      </c>
      <c r="H18" s="242">
        <v>2.2720852704555834E-3</v>
      </c>
      <c r="I18" s="242" t="s">
        <v>108</v>
      </c>
      <c r="J18" s="242">
        <v>7.0347666397036656E-5</v>
      </c>
      <c r="K18" s="242" t="s">
        <v>108</v>
      </c>
      <c r="L18" s="242" t="s">
        <v>108</v>
      </c>
      <c r="M18" s="242" t="s">
        <v>108</v>
      </c>
      <c r="N18" s="242">
        <v>1.0349951313141615E-2</v>
      </c>
    </row>
    <row r="19" spans="1:15" x14ac:dyDescent="0.2">
      <c r="A19" s="246"/>
      <c r="B19" s="243" t="s">
        <v>102</v>
      </c>
      <c r="C19" s="242">
        <v>2.4742867320491749E-2</v>
      </c>
      <c r="D19" s="242">
        <v>1.9151893175490521E-2</v>
      </c>
      <c r="E19" s="242">
        <v>1.4565317705718228E-2</v>
      </c>
      <c r="F19" s="242">
        <v>0.79907180255700494</v>
      </c>
      <c r="G19" s="242">
        <v>0.13529424669541606</v>
      </c>
      <c r="H19" s="242">
        <v>4.7866470850487803E-3</v>
      </c>
      <c r="I19" s="242" t="s">
        <v>108</v>
      </c>
      <c r="J19" s="242">
        <v>2.3872254608296789E-3</v>
      </c>
      <c r="K19" s="242" t="s">
        <v>108</v>
      </c>
      <c r="L19" s="242" t="s">
        <v>108</v>
      </c>
      <c r="M19" s="242" t="s">
        <v>108</v>
      </c>
      <c r="N19" s="242">
        <v>1</v>
      </c>
    </row>
    <row r="20" spans="1:15" x14ac:dyDescent="0.2">
      <c r="A20" s="241">
        <v>880</v>
      </c>
      <c r="B20" s="241" t="s">
        <v>114</v>
      </c>
      <c r="C20" s="241">
        <v>1345683</v>
      </c>
      <c r="D20" s="241">
        <v>1155265</v>
      </c>
      <c r="E20" s="241">
        <v>1264067</v>
      </c>
      <c r="F20" s="241">
        <v>38690624</v>
      </c>
      <c r="G20" s="241">
        <v>7396057</v>
      </c>
      <c r="H20" s="241">
        <v>0</v>
      </c>
      <c r="I20" s="241">
        <v>0</v>
      </c>
      <c r="J20" s="241">
        <v>535587</v>
      </c>
      <c r="K20" s="241">
        <v>392369</v>
      </c>
      <c r="L20" s="241">
        <v>132755</v>
      </c>
      <c r="M20" s="241">
        <v>0</v>
      </c>
      <c r="N20" s="241">
        <v>50912407</v>
      </c>
      <c r="O20" s="23"/>
    </row>
    <row r="21" spans="1:15" x14ac:dyDescent="0.2">
      <c r="A21" s="242">
        <v>2.8200608876782565E-2</v>
      </c>
      <c r="B21" s="243" t="s">
        <v>101</v>
      </c>
      <c r="C21" s="242">
        <v>5.5586255217876072E-3</v>
      </c>
      <c r="D21" s="242">
        <v>1.9430017065060236E-2</v>
      </c>
      <c r="E21" s="242">
        <v>9.9958150278528033E-3</v>
      </c>
      <c r="F21" s="242">
        <v>2.6738292732837426E-2</v>
      </c>
      <c r="G21" s="242">
        <v>1.6891005667493932E-2</v>
      </c>
      <c r="H21" s="242" t="s">
        <v>108</v>
      </c>
      <c r="I21" s="242" t="s">
        <v>108</v>
      </c>
      <c r="J21" s="242">
        <v>3.9124105005700473E-4</v>
      </c>
      <c r="K21" s="242">
        <v>5.0811888294990618E-3</v>
      </c>
      <c r="L21" s="242">
        <v>2.5092725232324369E-3</v>
      </c>
      <c r="M21" s="242" t="s">
        <v>108</v>
      </c>
      <c r="N21" s="242">
        <v>1.3062312446738781E-2</v>
      </c>
      <c r="O21" s="23"/>
    </row>
    <row r="22" spans="1:15" x14ac:dyDescent="0.2">
      <c r="A22" s="246"/>
      <c r="B22" s="243" t="s">
        <v>102</v>
      </c>
      <c r="C22" s="242">
        <v>2.6431337257340828E-2</v>
      </c>
      <c r="D22" s="242">
        <v>2.2691227307324126E-2</v>
      </c>
      <c r="E22" s="242">
        <v>2.4828270248546686E-2</v>
      </c>
      <c r="F22" s="242">
        <v>0.75994489908913554</v>
      </c>
      <c r="G22" s="242">
        <v>0.14527022853191757</v>
      </c>
      <c r="H22" s="242" t="s">
        <v>108</v>
      </c>
      <c r="I22" s="242" t="s">
        <v>108</v>
      </c>
      <c r="J22" s="242">
        <v>1.0519773696812252E-2</v>
      </c>
      <c r="K22" s="242">
        <v>7.706746216104063E-3</v>
      </c>
      <c r="L22" s="242">
        <v>2.6075176528188894E-3</v>
      </c>
      <c r="M22" s="242" t="s">
        <v>108</v>
      </c>
      <c r="N22" s="242">
        <v>1</v>
      </c>
    </row>
    <row r="23" spans="1:15" ht="14.25" customHeight="1" x14ac:dyDescent="0.2">
      <c r="A23" s="241">
        <v>66</v>
      </c>
      <c r="B23" s="241" t="s">
        <v>115</v>
      </c>
      <c r="C23" s="241">
        <v>194015</v>
      </c>
      <c r="D23" s="241">
        <v>23889</v>
      </c>
      <c r="E23" s="241">
        <v>1101</v>
      </c>
      <c r="F23" s="241">
        <v>2748942</v>
      </c>
      <c r="G23" s="241">
        <v>102151</v>
      </c>
      <c r="H23" s="241">
        <v>12450</v>
      </c>
      <c r="I23" s="241">
        <v>0</v>
      </c>
      <c r="J23" s="241">
        <v>95211</v>
      </c>
      <c r="K23" s="241">
        <v>154840</v>
      </c>
      <c r="L23" s="241">
        <v>2592</v>
      </c>
      <c r="M23" s="241">
        <v>0</v>
      </c>
      <c r="N23" s="241">
        <v>3335191</v>
      </c>
      <c r="O23" s="23"/>
    </row>
    <row r="24" spans="1:15" x14ac:dyDescent="0.2">
      <c r="A24" s="242">
        <v>2.1150456657586924E-3</v>
      </c>
      <c r="B24" s="243" t="s">
        <v>101</v>
      </c>
      <c r="C24" s="242">
        <v>8.0141959927384273E-4</v>
      </c>
      <c r="D24" s="242">
        <v>4.0178113044818636E-4</v>
      </c>
      <c r="E24" s="242">
        <v>8.7063362508996243E-6</v>
      </c>
      <c r="F24" s="242">
        <v>1.8997371534145218E-3</v>
      </c>
      <c r="G24" s="242">
        <v>2.3329094407197951E-4</v>
      </c>
      <c r="H24" s="242">
        <v>1.4649429101157979E-4</v>
      </c>
      <c r="I24" s="242" t="s">
        <v>108</v>
      </c>
      <c r="J24" s="242">
        <v>6.9550701598391061E-5</v>
      </c>
      <c r="K24" s="242">
        <v>2.0051820565835598E-3</v>
      </c>
      <c r="L24" s="242">
        <v>4.8992763965338224E-5</v>
      </c>
      <c r="M24" s="242" t="s">
        <v>108</v>
      </c>
      <c r="N24" s="242">
        <v>8.5569136245220465E-4</v>
      </c>
    </row>
    <row r="25" spans="1:15" x14ac:dyDescent="0.2">
      <c r="A25" s="246"/>
      <c r="B25" s="243" t="s">
        <v>102</v>
      </c>
      <c r="C25" s="242">
        <v>5.8172080699426212E-2</v>
      </c>
      <c r="D25" s="242">
        <v>7.1627082227074855E-3</v>
      </c>
      <c r="E25" s="242">
        <v>3.3011602633852157E-4</v>
      </c>
      <c r="F25" s="242">
        <v>0.8242232603769919</v>
      </c>
      <c r="G25" s="242">
        <v>3.0628230886926715E-2</v>
      </c>
      <c r="H25" s="242">
        <v>3.7329196438824642E-3</v>
      </c>
      <c r="I25" s="242" t="s">
        <v>108</v>
      </c>
      <c r="J25" s="242">
        <v>2.8547390539252475E-2</v>
      </c>
      <c r="K25" s="242">
        <v>4.6426126719579179E-2</v>
      </c>
      <c r="L25" s="242">
        <v>7.77166884895048E-4</v>
      </c>
      <c r="M25" s="242" t="s">
        <v>108</v>
      </c>
      <c r="N25" s="242">
        <v>1</v>
      </c>
    </row>
    <row r="26" spans="1:15" x14ac:dyDescent="0.2">
      <c r="A26" s="241">
        <v>235</v>
      </c>
      <c r="B26" s="241" t="s">
        <v>116</v>
      </c>
      <c r="C26" s="241">
        <v>471904</v>
      </c>
      <c r="D26" s="241">
        <v>51984</v>
      </c>
      <c r="E26" s="241">
        <v>282084</v>
      </c>
      <c r="F26" s="241">
        <v>10979483</v>
      </c>
      <c r="G26" s="241">
        <v>3369404</v>
      </c>
      <c r="H26" s="241">
        <v>159995</v>
      </c>
      <c r="I26" s="241">
        <v>0</v>
      </c>
      <c r="J26" s="241">
        <v>33951</v>
      </c>
      <c r="K26" s="241">
        <v>0</v>
      </c>
      <c r="L26" s="241">
        <v>0</v>
      </c>
      <c r="M26" s="241">
        <v>0</v>
      </c>
      <c r="N26" s="241">
        <v>15348805</v>
      </c>
      <c r="O26" s="23"/>
    </row>
    <row r="27" spans="1:15" x14ac:dyDescent="0.2">
      <c r="A27" s="242">
        <v>7.5308444159589809E-3</v>
      </c>
      <c r="B27" s="243" t="s">
        <v>101</v>
      </c>
      <c r="C27" s="242">
        <v>1.9492983252620854E-3</v>
      </c>
      <c r="D27" s="242">
        <v>8.743015733274109E-4</v>
      </c>
      <c r="E27" s="242">
        <v>2.2306250272468393E-3</v>
      </c>
      <c r="F27" s="242">
        <v>7.5876943858339436E-3</v>
      </c>
      <c r="G27" s="242">
        <v>7.6949950575119584E-3</v>
      </c>
      <c r="H27" s="242">
        <v>3.6539421637376396E-4</v>
      </c>
      <c r="I27" s="242" t="s">
        <v>108</v>
      </c>
      <c r="J27" s="242">
        <v>7.7536792025411169E-5</v>
      </c>
      <c r="K27" s="242" t="s">
        <v>108</v>
      </c>
      <c r="L27" s="242" t="s">
        <v>108</v>
      </c>
      <c r="M27" s="242" t="s">
        <v>108</v>
      </c>
      <c r="N27" s="242">
        <v>3.505337401324235E-2</v>
      </c>
    </row>
    <row r="28" spans="1:15" x14ac:dyDescent="0.2">
      <c r="A28" s="246"/>
      <c r="B28" s="243" t="s">
        <v>102</v>
      </c>
      <c r="C28" s="242">
        <v>3.0745325124659544E-2</v>
      </c>
      <c r="D28" s="242">
        <v>3.3868434708760713E-3</v>
      </c>
      <c r="E28" s="242">
        <v>1.8378238566455173E-2</v>
      </c>
      <c r="F28" s="242">
        <v>0.71533145414252119</v>
      </c>
      <c r="G28" s="242">
        <v>0.2195222364216628</v>
      </c>
      <c r="H28" s="242">
        <v>1.0423938541143757E-2</v>
      </c>
      <c r="I28" s="242" t="s">
        <v>108</v>
      </c>
      <c r="J28" s="242">
        <v>2.2119637326814693E-3</v>
      </c>
      <c r="K28" s="242" t="s">
        <v>108</v>
      </c>
      <c r="L28" s="242" t="s">
        <v>108</v>
      </c>
      <c r="M28" s="242" t="s">
        <v>108</v>
      </c>
      <c r="N28" s="242">
        <v>1</v>
      </c>
    </row>
    <row r="29" spans="1:15" ht="14.25" customHeight="1" x14ac:dyDescent="0.2">
      <c r="A29" s="241">
        <v>205</v>
      </c>
      <c r="B29" s="241" t="s">
        <v>117</v>
      </c>
      <c r="C29" s="241">
        <v>0</v>
      </c>
      <c r="D29" s="241">
        <v>0</v>
      </c>
      <c r="E29" s="241">
        <v>0</v>
      </c>
      <c r="F29" s="241">
        <v>165164</v>
      </c>
      <c r="G29" s="241">
        <v>0</v>
      </c>
      <c r="H29" s="241">
        <v>0</v>
      </c>
      <c r="I29" s="241">
        <v>0</v>
      </c>
      <c r="J29" s="241">
        <v>42443</v>
      </c>
      <c r="K29" s="241">
        <v>0</v>
      </c>
      <c r="L29" s="241">
        <v>0</v>
      </c>
      <c r="M29" s="241">
        <v>0</v>
      </c>
      <c r="N29" s="241">
        <v>207607</v>
      </c>
      <c r="O29" s="23"/>
    </row>
    <row r="30" spans="1:15" x14ac:dyDescent="0.2">
      <c r="A30" s="242">
        <v>6.5694600224323026E-3</v>
      </c>
      <c r="B30" s="243" t="s">
        <v>101</v>
      </c>
      <c r="C30" s="242" t="s">
        <v>108</v>
      </c>
      <c r="D30" s="242" t="s">
        <v>108</v>
      </c>
      <c r="E30" s="242" t="s">
        <v>108</v>
      </c>
      <c r="F30" s="242">
        <v>1.1414143594392173E-4</v>
      </c>
      <c r="G30" s="242" t="s">
        <v>108</v>
      </c>
      <c r="H30" s="242" t="s">
        <v>108</v>
      </c>
      <c r="I30" s="242" t="s">
        <v>108</v>
      </c>
      <c r="J30" s="242">
        <v>4.9941021633770929E-4</v>
      </c>
      <c r="K30" s="242" t="s">
        <v>108</v>
      </c>
      <c r="L30" s="242" t="s">
        <v>108</v>
      </c>
      <c r="M30" s="242" t="s">
        <v>108</v>
      </c>
      <c r="N30" s="242">
        <v>2.4428305440996824E-3</v>
      </c>
    </row>
    <row r="31" spans="1:15" x14ac:dyDescent="0.2">
      <c r="A31" s="246"/>
      <c r="B31" s="243" t="s">
        <v>102</v>
      </c>
      <c r="C31" s="242" t="s">
        <v>108</v>
      </c>
      <c r="D31" s="242" t="s">
        <v>108</v>
      </c>
      <c r="E31" s="242" t="s">
        <v>108</v>
      </c>
      <c r="F31" s="242">
        <v>0.79556084332416532</v>
      </c>
      <c r="G31" s="242" t="s">
        <v>108</v>
      </c>
      <c r="H31" s="242" t="s">
        <v>108</v>
      </c>
      <c r="I31" s="242" t="s">
        <v>108</v>
      </c>
      <c r="J31" s="242">
        <v>0.20443915667583462</v>
      </c>
      <c r="K31" s="242" t="s">
        <v>108</v>
      </c>
      <c r="L31" s="242" t="s">
        <v>108</v>
      </c>
      <c r="M31" s="242" t="s">
        <v>108</v>
      </c>
      <c r="N31" s="242">
        <v>1</v>
      </c>
    </row>
    <row r="32" spans="1:15" x14ac:dyDescent="0.2">
      <c r="A32" s="247">
        <v>0</v>
      </c>
      <c r="B32" s="241">
        <v>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41">
        <v>0</v>
      </c>
      <c r="N32" s="241">
        <v>0</v>
      </c>
      <c r="O32" s="23"/>
    </row>
    <row r="33" spans="1:15" x14ac:dyDescent="0.2">
      <c r="A33" s="242" t="s">
        <v>109</v>
      </c>
      <c r="B33" s="243" t="s">
        <v>101</v>
      </c>
      <c r="C33" s="242" t="s">
        <v>108</v>
      </c>
      <c r="D33" s="242" t="s">
        <v>108</v>
      </c>
      <c r="E33" s="242" t="s">
        <v>108</v>
      </c>
      <c r="F33" s="242" t="s">
        <v>108</v>
      </c>
      <c r="G33" s="242" t="s">
        <v>108</v>
      </c>
      <c r="H33" s="242" t="s">
        <v>108</v>
      </c>
      <c r="I33" s="242" t="s">
        <v>108</v>
      </c>
      <c r="J33" s="242" t="s">
        <v>108</v>
      </c>
      <c r="K33" s="242" t="s">
        <v>108</v>
      </c>
      <c r="L33" s="242" t="s">
        <v>108</v>
      </c>
      <c r="M33" s="242" t="s">
        <v>108</v>
      </c>
      <c r="N33" s="242" t="s">
        <v>108</v>
      </c>
    </row>
    <row r="34" spans="1:15" x14ac:dyDescent="0.2">
      <c r="A34" s="246"/>
      <c r="B34" s="243" t="s">
        <v>102</v>
      </c>
      <c r="C34" s="242" t="s">
        <v>108</v>
      </c>
      <c r="D34" s="242" t="s">
        <v>108</v>
      </c>
      <c r="E34" s="242" t="s">
        <v>108</v>
      </c>
      <c r="F34" s="242" t="s">
        <v>108</v>
      </c>
      <c r="G34" s="242" t="s">
        <v>108</v>
      </c>
      <c r="H34" s="242" t="s">
        <v>108</v>
      </c>
      <c r="I34" s="242" t="s">
        <v>108</v>
      </c>
      <c r="J34" s="242" t="s">
        <v>108</v>
      </c>
      <c r="K34" s="242" t="s">
        <v>108</v>
      </c>
      <c r="L34" s="242" t="s">
        <v>108</v>
      </c>
      <c r="M34" s="242" t="s">
        <v>108</v>
      </c>
      <c r="N34" s="242" t="s">
        <v>108</v>
      </c>
    </row>
    <row r="35" spans="1:15" x14ac:dyDescent="0.2">
      <c r="A35" s="247">
        <v>0</v>
      </c>
      <c r="B35" s="241">
        <v>0</v>
      </c>
      <c r="C35" s="241">
        <v>0</v>
      </c>
      <c r="D35" s="241">
        <v>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3"/>
    </row>
    <row r="36" spans="1:15" x14ac:dyDescent="0.2">
      <c r="A36" s="242" t="s">
        <v>109</v>
      </c>
      <c r="B36" s="243" t="s">
        <v>101</v>
      </c>
      <c r="C36" s="242" t="s">
        <v>108</v>
      </c>
      <c r="D36" s="242" t="s">
        <v>108</v>
      </c>
      <c r="E36" s="242" t="s">
        <v>108</v>
      </c>
      <c r="F36" s="242" t="s">
        <v>108</v>
      </c>
      <c r="G36" s="242" t="s">
        <v>108</v>
      </c>
      <c r="H36" s="242" t="s">
        <v>108</v>
      </c>
      <c r="I36" s="242" t="s">
        <v>108</v>
      </c>
      <c r="J36" s="242" t="s">
        <v>108</v>
      </c>
      <c r="K36" s="242" t="s">
        <v>108</v>
      </c>
      <c r="L36" s="242" t="s">
        <v>108</v>
      </c>
      <c r="M36" s="242" t="s">
        <v>108</v>
      </c>
      <c r="N36" s="242" t="s">
        <v>108</v>
      </c>
    </row>
    <row r="37" spans="1:15" x14ac:dyDescent="0.2">
      <c r="A37" s="246"/>
      <c r="B37" s="243" t="s">
        <v>102</v>
      </c>
      <c r="C37" s="242" t="s">
        <v>108</v>
      </c>
      <c r="D37" s="242" t="s">
        <v>108</v>
      </c>
      <c r="E37" s="242" t="s">
        <v>108</v>
      </c>
      <c r="F37" s="242" t="s">
        <v>108</v>
      </c>
      <c r="G37" s="242" t="s">
        <v>108</v>
      </c>
      <c r="H37" s="242" t="s">
        <v>108</v>
      </c>
      <c r="I37" s="242" t="s">
        <v>108</v>
      </c>
      <c r="J37" s="242" t="s">
        <v>108</v>
      </c>
      <c r="K37" s="242" t="s">
        <v>108</v>
      </c>
      <c r="L37" s="242" t="s">
        <v>108</v>
      </c>
      <c r="M37" s="242" t="s">
        <v>108</v>
      </c>
      <c r="N37" s="242" t="s">
        <v>108</v>
      </c>
    </row>
    <row r="38" spans="1:15" x14ac:dyDescent="0.2">
      <c r="A38" s="247">
        <v>0</v>
      </c>
      <c r="B38" s="241">
        <v>0</v>
      </c>
      <c r="C38" s="241">
        <v>0</v>
      </c>
      <c r="D38" s="241">
        <v>0</v>
      </c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3"/>
    </row>
    <row r="39" spans="1:15" x14ac:dyDescent="0.2">
      <c r="A39" s="242" t="s">
        <v>109</v>
      </c>
      <c r="B39" s="243" t="s">
        <v>101</v>
      </c>
      <c r="C39" s="242" t="s">
        <v>108</v>
      </c>
      <c r="D39" s="242" t="s">
        <v>108</v>
      </c>
      <c r="E39" s="242" t="s">
        <v>108</v>
      </c>
      <c r="F39" s="242" t="s">
        <v>108</v>
      </c>
      <c r="G39" s="242" t="s">
        <v>108</v>
      </c>
      <c r="H39" s="242" t="s">
        <v>108</v>
      </c>
      <c r="I39" s="242" t="s">
        <v>108</v>
      </c>
      <c r="J39" s="242" t="s">
        <v>108</v>
      </c>
      <c r="K39" s="242" t="s">
        <v>108</v>
      </c>
      <c r="L39" s="242" t="s">
        <v>108</v>
      </c>
      <c r="M39" s="242" t="s">
        <v>108</v>
      </c>
      <c r="N39" s="242" t="s">
        <v>108</v>
      </c>
    </row>
    <row r="40" spans="1:15" x14ac:dyDescent="0.2">
      <c r="A40" s="246"/>
      <c r="B40" s="243" t="s">
        <v>102</v>
      </c>
      <c r="C40" s="242" t="s">
        <v>108</v>
      </c>
      <c r="D40" s="242" t="s">
        <v>108</v>
      </c>
      <c r="E40" s="242" t="s">
        <v>108</v>
      </c>
      <c r="F40" s="242" t="s">
        <v>108</v>
      </c>
      <c r="G40" s="242" t="s">
        <v>108</v>
      </c>
      <c r="H40" s="242" t="s">
        <v>108</v>
      </c>
      <c r="I40" s="242" t="s">
        <v>108</v>
      </c>
      <c r="J40" s="242" t="s">
        <v>108</v>
      </c>
      <c r="K40" s="242" t="s">
        <v>108</v>
      </c>
      <c r="L40" s="242" t="s">
        <v>108</v>
      </c>
      <c r="M40" s="242" t="s">
        <v>108</v>
      </c>
      <c r="N40" s="242" t="s">
        <v>108</v>
      </c>
    </row>
    <row r="41" spans="1:15" x14ac:dyDescent="0.2">
      <c r="A41" s="247">
        <v>0</v>
      </c>
      <c r="B41" s="241">
        <v>0</v>
      </c>
      <c r="C41" s="241">
        <v>0</v>
      </c>
      <c r="D41" s="241">
        <v>0</v>
      </c>
      <c r="E41" s="241">
        <v>0</v>
      </c>
      <c r="F41" s="241">
        <v>0</v>
      </c>
      <c r="G41" s="241">
        <v>0</v>
      </c>
      <c r="H41" s="241">
        <v>0</v>
      </c>
      <c r="I41" s="241">
        <v>0</v>
      </c>
      <c r="J41" s="241">
        <v>0</v>
      </c>
      <c r="K41" s="241">
        <v>0</v>
      </c>
      <c r="L41" s="241">
        <v>0</v>
      </c>
      <c r="M41" s="241">
        <v>0</v>
      </c>
      <c r="N41" s="241">
        <v>0</v>
      </c>
      <c r="O41" s="23"/>
    </row>
    <row r="42" spans="1:15" x14ac:dyDescent="0.2">
      <c r="A42" s="242" t="s">
        <v>109</v>
      </c>
      <c r="B42" s="243" t="s">
        <v>101</v>
      </c>
      <c r="C42" s="242" t="s">
        <v>108</v>
      </c>
      <c r="D42" s="242" t="s">
        <v>108</v>
      </c>
      <c r="E42" s="242" t="s">
        <v>108</v>
      </c>
      <c r="F42" s="242" t="s">
        <v>108</v>
      </c>
      <c r="G42" s="242" t="s">
        <v>108</v>
      </c>
      <c r="H42" s="242" t="s">
        <v>108</v>
      </c>
      <c r="I42" s="242" t="s">
        <v>108</v>
      </c>
      <c r="J42" s="242" t="s">
        <v>108</v>
      </c>
      <c r="K42" s="242" t="s">
        <v>108</v>
      </c>
      <c r="L42" s="242" t="s">
        <v>108</v>
      </c>
      <c r="M42" s="242" t="s">
        <v>108</v>
      </c>
      <c r="N42" s="242" t="s">
        <v>108</v>
      </c>
    </row>
    <row r="43" spans="1:15" x14ac:dyDescent="0.2">
      <c r="A43" s="246"/>
      <c r="B43" s="243" t="s">
        <v>102</v>
      </c>
      <c r="C43" s="242" t="s">
        <v>108</v>
      </c>
      <c r="D43" s="242" t="s">
        <v>108</v>
      </c>
      <c r="E43" s="242" t="s">
        <v>108</v>
      </c>
      <c r="F43" s="242" t="s">
        <v>108</v>
      </c>
      <c r="G43" s="242" t="s">
        <v>108</v>
      </c>
      <c r="H43" s="242" t="s">
        <v>108</v>
      </c>
      <c r="I43" s="242" t="s">
        <v>108</v>
      </c>
      <c r="J43" s="242" t="s">
        <v>108</v>
      </c>
      <c r="K43" s="242" t="s">
        <v>108</v>
      </c>
      <c r="L43" s="242" t="s">
        <v>108</v>
      </c>
      <c r="M43" s="242" t="s">
        <v>108</v>
      </c>
      <c r="N43" s="242" t="s">
        <v>108</v>
      </c>
    </row>
    <row r="44" spans="1:15" x14ac:dyDescent="0.2">
      <c r="A44" s="247">
        <v>0</v>
      </c>
      <c r="B44" s="241">
        <v>0</v>
      </c>
      <c r="C44" s="241">
        <v>0</v>
      </c>
      <c r="D44" s="241">
        <v>0</v>
      </c>
      <c r="E44" s="241">
        <v>0</v>
      </c>
      <c r="F44" s="241">
        <v>0</v>
      </c>
      <c r="G44" s="241">
        <v>0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241">
        <v>0</v>
      </c>
      <c r="N44" s="241">
        <v>0</v>
      </c>
      <c r="O44" s="23"/>
    </row>
    <row r="45" spans="1:15" x14ac:dyDescent="0.2">
      <c r="A45" s="242" t="s">
        <v>109</v>
      </c>
      <c r="B45" s="243" t="s">
        <v>101</v>
      </c>
      <c r="C45" s="242" t="s">
        <v>108</v>
      </c>
      <c r="D45" s="242" t="s">
        <v>108</v>
      </c>
      <c r="E45" s="242" t="s">
        <v>108</v>
      </c>
      <c r="F45" s="242" t="s">
        <v>108</v>
      </c>
      <c r="G45" s="242" t="s">
        <v>108</v>
      </c>
      <c r="H45" s="242" t="s">
        <v>108</v>
      </c>
      <c r="I45" s="242" t="s">
        <v>108</v>
      </c>
      <c r="J45" s="242" t="s">
        <v>108</v>
      </c>
      <c r="K45" s="242" t="s">
        <v>108</v>
      </c>
      <c r="L45" s="242" t="s">
        <v>108</v>
      </c>
      <c r="M45" s="242" t="s">
        <v>108</v>
      </c>
      <c r="N45" s="242" t="s">
        <v>108</v>
      </c>
    </row>
    <row r="46" spans="1:15" x14ac:dyDescent="0.2">
      <c r="A46" s="246"/>
      <c r="B46" s="243" t="s">
        <v>102</v>
      </c>
      <c r="C46" s="242" t="s">
        <v>108</v>
      </c>
      <c r="D46" s="242" t="s">
        <v>108</v>
      </c>
      <c r="E46" s="242" t="s">
        <v>108</v>
      </c>
      <c r="F46" s="242" t="s">
        <v>108</v>
      </c>
      <c r="G46" s="242" t="s">
        <v>108</v>
      </c>
      <c r="H46" s="242" t="s">
        <v>108</v>
      </c>
      <c r="I46" s="242" t="s">
        <v>108</v>
      </c>
      <c r="J46" s="242" t="s">
        <v>108</v>
      </c>
      <c r="K46" s="242" t="s">
        <v>108</v>
      </c>
      <c r="L46" s="242" t="s">
        <v>108</v>
      </c>
      <c r="M46" s="242" t="s">
        <v>108</v>
      </c>
      <c r="N46" s="242" t="s">
        <v>108</v>
      </c>
      <c r="O46" s="23"/>
    </row>
    <row r="47" spans="1:15" x14ac:dyDescent="0.2">
      <c r="A47" s="247">
        <v>0</v>
      </c>
      <c r="B47" s="241">
        <v>0</v>
      </c>
      <c r="C47" s="241">
        <v>0</v>
      </c>
      <c r="D47" s="241">
        <v>0</v>
      </c>
      <c r="E47" s="248">
        <v>0</v>
      </c>
      <c r="F47" s="241">
        <v>0</v>
      </c>
      <c r="G47" s="241">
        <v>0</v>
      </c>
      <c r="H47" s="241">
        <v>0</v>
      </c>
      <c r="I47" s="248">
        <v>0</v>
      </c>
      <c r="J47" s="241">
        <v>0</v>
      </c>
      <c r="K47" s="241">
        <v>0</v>
      </c>
      <c r="L47" s="241">
        <v>0</v>
      </c>
      <c r="M47" s="248">
        <v>0</v>
      </c>
      <c r="N47" s="241">
        <v>0</v>
      </c>
      <c r="O47" s="23"/>
    </row>
    <row r="48" spans="1:15" x14ac:dyDescent="0.2">
      <c r="A48" s="242" t="s">
        <v>109</v>
      </c>
      <c r="B48" s="243" t="s">
        <v>101</v>
      </c>
      <c r="C48" s="242" t="s">
        <v>108</v>
      </c>
      <c r="D48" s="242" t="s">
        <v>108</v>
      </c>
      <c r="E48" s="242" t="s">
        <v>108</v>
      </c>
      <c r="F48" s="242" t="s">
        <v>108</v>
      </c>
      <c r="G48" s="242" t="s">
        <v>108</v>
      </c>
      <c r="H48" s="242" t="s">
        <v>108</v>
      </c>
      <c r="I48" s="242" t="s">
        <v>108</v>
      </c>
      <c r="J48" s="242" t="s">
        <v>108</v>
      </c>
      <c r="K48" s="242" t="s">
        <v>108</v>
      </c>
      <c r="L48" s="242" t="s">
        <v>108</v>
      </c>
      <c r="M48" s="242" t="s">
        <v>108</v>
      </c>
      <c r="N48" s="242" t="s">
        <v>108</v>
      </c>
    </row>
    <row r="49" spans="1:15" x14ac:dyDescent="0.2">
      <c r="A49" s="246"/>
      <c r="B49" s="243" t="s">
        <v>102</v>
      </c>
      <c r="C49" s="242" t="s">
        <v>108</v>
      </c>
      <c r="D49" s="242" t="s">
        <v>108</v>
      </c>
      <c r="E49" s="242" t="s">
        <v>108</v>
      </c>
      <c r="F49" s="242" t="s">
        <v>108</v>
      </c>
      <c r="G49" s="242" t="s">
        <v>108</v>
      </c>
      <c r="H49" s="242" t="s">
        <v>108</v>
      </c>
      <c r="I49" s="242" t="s">
        <v>108</v>
      </c>
      <c r="J49" s="242" t="s">
        <v>108</v>
      </c>
      <c r="K49" s="242" t="s">
        <v>108</v>
      </c>
      <c r="L49" s="242" t="s">
        <v>108</v>
      </c>
      <c r="M49" s="242" t="s">
        <v>108</v>
      </c>
      <c r="N49" s="242" t="s">
        <v>108</v>
      </c>
    </row>
    <row r="50" spans="1:15" x14ac:dyDescent="0.2">
      <c r="A50" s="247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241">
        <v>0</v>
      </c>
      <c r="I50" s="241">
        <v>0</v>
      </c>
      <c r="J50" s="241">
        <v>0</v>
      </c>
      <c r="K50" s="241">
        <v>0</v>
      </c>
      <c r="L50" s="241">
        <v>0</v>
      </c>
      <c r="M50" s="241">
        <v>0</v>
      </c>
      <c r="N50" s="241">
        <v>0</v>
      </c>
      <c r="O50" s="23"/>
    </row>
    <row r="51" spans="1:15" x14ac:dyDescent="0.2">
      <c r="A51" s="242" t="s">
        <v>109</v>
      </c>
      <c r="B51" s="243" t="s">
        <v>101</v>
      </c>
      <c r="C51" s="242" t="s">
        <v>108</v>
      </c>
      <c r="D51" s="242" t="s">
        <v>108</v>
      </c>
      <c r="E51" s="242" t="s">
        <v>108</v>
      </c>
      <c r="F51" s="242" t="s">
        <v>108</v>
      </c>
      <c r="G51" s="242" t="s">
        <v>108</v>
      </c>
      <c r="H51" s="242" t="s">
        <v>108</v>
      </c>
      <c r="I51" s="242" t="s">
        <v>108</v>
      </c>
      <c r="J51" s="242" t="s">
        <v>108</v>
      </c>
      <c r="K51" s="242" t="s">
        <v>108</v>
      </c>
      <c r="L51" s="242" t="s">
        <v>108</v>
      </c>
      <c r="M51" s="242" t="s">
        <v>108</v>
      </c>
      <c r="N51" s="242" t="s">
        <v>108</v>
      </c>
    </row>
    <row r="52" spans="1:15" x14ac:dyDescent="0.2">
      <c r="A52" s="246"/>
      <c r="B52" s="243" t="s">
        <v>102</v>
      </c>
      <c r="C52" s="242" t="s">
        <v>108</v>
      </c>
      <c r="D52" s="242" t="s">
        <v>108</v>
      </c>
      <c r="E52" s="242" t="s">
        <v>108</v>
      </c>
      <c r="F52" s="242" t="s">
        <v>108</v>
      </c>
      <c r="G52" s="242" t="s">
        <v>108</v>
      </c>
      <c r="H52" s="242" t="s">
        <v>108</v>
      </c>
      <c r="I52" s="242" t="s">
        <v>108</v>
      </c>
      <c r="J52" s="242" t="s">
        <v>108</v>
      </c>
      <c r="K52" s="242" t="s">
        <v>108</v>
      </c>
      <c r="L52" s="242" t="s">
        <v>108</v>
      </c>
      <c r="M52" s="242" t="s">
        <v>108</v>
      </c>
      <c r="N52" s="242" t="s">
        <v>108</v>
      </c>
    </row>
    <row r="53" spans="1:15" x14ac:dyDescent="0.2">
      <c r="A53" s="241">
        <v>27675</v>
      </c>
      <c r="B53" s="249" t="s">
        <v>103</v>
      </c>
      <c r="C53" s="241">
        <v>68956965</v>
      </c>
      <c r="D53" s="241">
        <v>25937570</v>
      </c>
      <c r="E53" s="241">
        <v>24008360</v>
      </c>
      <c r="F53" s="241">
        <v>1190683946</v>
      </c>
      <c r="G53" s="241">
        <v>377727526</v>
      </c>
      <c r="H53" s="241">
        <v>27632412</v>
      </c>
      <c r="I53" s="241">
        <v>0</v>
      </c>
      <c r="J53" s="241">
        <v>5084341</v>
      </c>
      <c r="K53" s="241">
        <v>1257536</v>
      </c>
      <c r="L53" s="241">
        <v>949215</v>
      </c>
      <c r="M53" s="241">
        <v>0</v>
      </c>
      <c r="N53" s="241">
        <v>1722237871</v>
      </c>
      <c r="O53" s="23"/>
    </row>
    <row r="54" spans="1:15" x14ac:dyDescent="0.2">
      <c r="A54" s="237">
        <v>0.88687710302836087</v>
      </c>
      <c r="B54" s="250" t="s">
        <v>104</v>
      </c>
      <c r="C54" s="237">
        <v>0.28484118886395587</v>
      </c>
      <c r="D54" s="237">
        <v>0.43623534663146069</v>
      </c>
      <c r="E54" s="237">
        <v>0.18985000453464898</v>
      </c>
      <c r="F54" s="237">
        <v>0.82285713201312005</v>
      </c>
      <c r="G54" s="237">
        <v>0.86264854130173163</v>
      </c>
      <c r="H54" s="237">
        <v>0.32513980762087308</v>
      </c>
      <c r="I54" s="237" t="s">
        <v>108</v>
      </c>
      <c r="J54" s="237">
        <v>3.7140612294321584E-3</v>
      </c>
      <c r="K54" s="237">
        <v>1.6285124145620403E-2</v>
      </c>
      <c r="L54" s="237">
        <v>1.7941615141727825E-2</v>
      </c>
      <c r="M54" s="237" t="s">
        <v>108</v>
      </c>
      <c r="N54" s="237">
        <v>0.44186496974319439</v>
      </c>
    </row>
    <row r="55" spans="1:15" ht="2.25" customHeight="1" x14ac:dyDescent="0.2"/>
    <row r="56" spans="1:15" ht="8.1" customHeight="1" x14ac:dyDescent="0.2">
      <c r="A56" s="49"/>
      <c r="B56" s="49"/>
      <c r="E56" s="251"/>
    </row>
    <row r="57" spans="1:15" x14ac:dyDescent="0.2">
      <c r="A57" s="252">
        <v>1</v>
      </c>
      <c r="B57" s="253" t="s">
        <v>107</v>
      </c>
      <c r="D57" s="41" t="s">
        <v>105</v>
      </c>
      <c r="E57" s="46"/>
      <c r="L57" s="49"/>
      <c r="M57" s="49" t="s">
        <v>106</v>
      </c>
      <c r="N57" s="50"/>
    </row>
    <row r="58" spans="1:15" x14ac:dyDescent="0.2">
      <c r="J58" s="254"/>
      <c r="K58" s="41"/>
      <c r="L58" s="41"/>
      <c r="M58" s="41"/>
    </row>
    <row r="59" spans="1:15" x14ac:dyDescent="0.2">
      <c r="K59" s="41"/>
      <c r="L59" s="41"/>
      <c r="M59" s="41"/>
    </row>
    <row r="62" spans="1:15" x14ac:dyDescent="0.2">
      <c r="A62" t="s">
        <v>83</v>
      </c>
      <c r="B62" s="254"/>
      <c r="C62" s="254"/>
      <c r="D62" s="254"/>
      <c r="E62" s="254"/>
      <c r="F62" s="254"/>
      <c r="G62" s="254"/>
    </row>
    <row r="63" spans="1:15" x14ac:dyDescent="0.2">
      <c r="B63" s="41"/>
      <c r="C63" s="41"/>
      <c r="D63" s="41"/>
      <c r="E63" s="41"/>
      <c r="F63" s="41"/>
      <c r="G63" s="41"/>
    </row>
    <row r="64" spans="1:15" x14ac:dyDescent="0.2">
      <c r="B64" s="41"/>
      <c r="C64" s="41"/>
      <c r="D64" s="41"/>
      <c r="E64" s="41"/>
      <c r="F64" s="41"/>
      <c r="G64" s="41"/>
    </row>
    <row r="65" spans="2:7" x14ac:dyDescent="0.2">
      <c r="B65" s="41"/>
      <c r="C65" s="41"/>
      <c r="D65" s="41"/>
      <c r="E65" s="41"/>
      <c r="F65" s="41"/>
      <c r="G65" s="41"/>
    </row>
    <row r="66" spans="2:7" x14ac:dyDescent="0.2">
      <c r="B66" s="41"/>
      <c r="C66" s="41"/>
      <c r="D66" s="41"/>
      <c r="E66" s="41"/>
      <c r="F66" s="41"/>
      <c r="G66" s="41"/>
    </row>
    <row r="67" spans="2:7" x14ac:dyDescent="0.2">
      <c r="B67" s="41"/>
      <c r="C67" s="41"/>
      <c r="D67" s="41"/>
      <c r="E67" s="41"/>
      <c r="F67" s="41"/>
      <c r="G67" s="41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2022-02-27T23:21:34Z</dcterms:created>
  <dcterms:modified xsi:type="dcterms:W3CDTF">2022-03-11T16:54:31Z</dcterms:modified>
</cp:coreProperties>
</file>