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50" windowHeight="5985" tabRatio="500" activeTab="0"/>
  </bookViews>
  <sheets>
    <sheet name="1st half" sheetId="1" r:id="rId1"/>
  </sheets>
  <externalReferences>
    <externalReference r:id="rId4"/>
  </externalReferences>
  <definedNames>
    <definedName name="_xlnm.Print_Area" localSheetId="0">'1st half'!$A$8:$E$104</definedName>
    <definedName name="_xlnm.Print_Titles" localSheetId="0">'1st half'!$1:$7</definedName>
    <definedName name="wrn.avgrat._.exhibts.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handoutpkg.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</definedNames>
  <calcPr fullCalcOnLoad="1"/>
</workbook>
</file>

<file path=xl/sharedStrings.xml><?xml version="1.0" encoding="utf-8"?>
<sst xmlns="http://schemas.openxmlformats.org/spreadsheetml/2006/main" count="108" uniqueCount="108">
  <si>
    <t>CO#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</si>
  <si>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</si>
  <si>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</si>
  <si>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</si>
  <si>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</si>
  <si>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</si>
  <si>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</si>
  <si>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</si>
  <si>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</si>
  <si>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</si>
  <si>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</si>
  <si>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</si>
  <si>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</si>
  <si>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</si>
  <si>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</si>
  <si>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</si>
  <si>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</si>
  <si>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</si>
  <si>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</si>
  <si>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</si>
  <si>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</si>
  <si>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</si>
  <si>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</si>
  <si>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</si>
  <si>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</si>
  <si>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</si>
  <si>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</si>
  <si>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</si>
  <si>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</si>
  <si>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</si>
  <si>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</si>
  <si>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</si>
  <si>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</si>
  <si>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</si>
  <si>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</si>
  <si>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</si>
  <si>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</si>
  <si>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</si>
  <si>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</si>
  <si>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</si>
  <si>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</si>
  <si>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</si>
  <si>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</si>
  <si>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</si>
  <si>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</si>
  <si>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</si>
  <si>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</si>
  <si>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</si>
  <si>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</si>
  <si>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</si>
  <si>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</si>
  <si>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</si>
  <si>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</si>
  <si>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</si>
  <si>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</si>
  <si>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</si>
  <si>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</si>
  <si>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</si>
  <si>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</si>
  <si>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</si>
  <si>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</si>
  <si>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</si>
  <si>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</si>
  <si>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</si>
  <si>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</si>
  <si>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</si>
  <si>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</si>
  <si>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</si>
  <si>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</si>
  <si>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</si>
  <si>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</si>
  <si>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</si>
  <si>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</si>
  <si>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</si>
  <si>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</si>
  <si>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</si>
  <si>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</si>
  <si>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</si>
  <si>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</si>
  <si>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</si>
  <si>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</si>
  <si>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</si>
  <si>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</si>
  <si>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</si>
  <si>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</si>
  <si>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</si>
  <si>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</si>
  <si>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</si>
  <si>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</si>
  <si>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</si>
  <si>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</si>
  <si>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</si>
  <si>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</si>
  <si>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</si>
  <si>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</si>
  <si>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Entered Amount:</t>
  </si>
  <si>
    <t>1st Half Distribution Date:</t>
  </si>
  <si>
    <t>Taxes Levied</t>
  </si>
  <si>
    <t xml:space="preserve">Total Property </t>
  </si>
  <si>
    <t>County Name</t>
  </si>
  <si>
    <t>1st Half Air Carrier</t>
  </si>
  <si>
    <t>Tax Distribution</t>
  </si>
  <si>
    <t>%Cnty of</t>
  </si>
  <si>
    <t>State Total</t>
  </si>
  <si>
    <r>
      <t xml:space="preserve">Pursuant to Neb. Rev.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77-1250 air carrier tax is distribute to credit of county general fund, based on</t>
    </r>
  </si>
  <si>
    <t>Nebraska Department of Revenue, Property Assessment Division</t>
  </si>
  <si>
    <t>Tax Year 2017 Air Carrier Tax Distribution -- First Half in 2018</t>
  </si>
  <si>
    <t>statutory formula of county total taxes levied vs state total taxes levied per 2017 Certificate of Taxes Levied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</si>
</sst>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[&lt;36526]mm/dd/yy;mm/dd/yyyy"/>
    <numFmt numFmtId="167" formatCode="0.000000%"/>
    <numFmt numFmtId="168" formatCode="&quot;$&quot;#,##0.00"/>
    <numFmt numFmtId="169" formatCode="0.000%"/>
    <numFmt numFmtId="170" formatCode="0.00000%"/>
    <numFmt numFmtId="171" formatCode="0.0000000000000000%"/>
    <numFmt numFmtId="172" formatCode="&quot;$&quot;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1" fillId="0" borderId="0" xfId="57" applyFont="1" applyAlignment="1">
      <alignment horizontal="centerContinuous"/>
      <protection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4" fontId="6" fillId="0" borderId="12" xfId="58" applyNumberFormat="1" applyFont="1" applyBorder="1" applyAlignment="1">
      <alignment horizontal="center"/>
      <protection/>
    </xf>
    <xf numFmtId="4" fontId="6" fillId="0" borderId="13" xfId="58" applyNumberFormat="1" applyFont="1" applyBorder="1" applyAlignment="1">
      <alignment horizontal="center"/>
      <protection/>
    </xf>
    <xf numFmtId="14" fontId="0" fillId="0" borderId="10" xfId="0" applyNumberFormat="1" applyBorder="1" applyAlignment="1">
      <alignment horizontal="center"/>
    </xf>
    <xf numFmtId="0" fontId="4" fillId="0" borderId="0" xfId="57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4" fontId="1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168" fontId="0" fillId="0" borderId="10" xfId="56" applyNumberFormat="1" applyBorder="1">
      <alignment/>
      <protection/>
    </xf>
    <xf numFmtId="4" fontId="0" fillId="0" borderId="10" xfId="56" applyNumberFormat="1" applyBorder="1">
      <alignment/>
      <protection/>
    </xf>
    <xf numFmtId="4" fontId="0" fillId="0" borderId="10" xfId="56" applyNumberFormat="1" applyFill="1" applyBorder="1">
      <alignment/>
      <protection/>
    </xf>
    <xf numFmtId="168" fontId="1" fillId="0" borderId="11" xfId="56" applyNumberFormat="1" applyFont="1" applyBorder="1">
      <alignment/>
      <protection/>
    </xf>
    <xf numFmtId="4" fontId="0" fillId="0" borderId="10" xfId="0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Air 05 distrib in 2006" xfId="57"/>
    <cellStyle name="Normal_Air 06 distrib in 20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at9604\Property\CTL_ACCESS\CTL_2013\analysis\avgrate_exhibits\avgra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rat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21.421875" style="3" customWidth="1"/>
    <col min="4" max="4" width="11.7109375" style="3" customWidth="1"/>
    <col min="5" max="5" width="17.8515625" style="3" customWidth="1"/>
  </cols>
  <sheetData>
    <row r="1" spans="1:5" ht="12.75">
      <c r="A1" s="8" t="s">
        <v>105</v>
      </c>
      <c r="B1" s="9"/>
      <c r="C1" s="10"/>
      <c r="D1" s="10"/>
      <c r="E1" s="10"/>
    </row>
    <row r="2" spans="1:5" ht="12.75">
      <c r="A2" s="8" t="s">
        <v>106</v>
      </c>
      <c r="B2" s="9"/>
      <c r="C2" s="10"/>
      <c r="D2" s="10"/>
      <c r="E2" s="10"/>
    </row>
    <row r="3" spans="1:5" ht="12.75">
      <c r="A3" s="19" t="s">
        <v>104</v>
      </c>
      <c r="B3" s="9"/>
      <c r="C3" s="10"/>
      <c r="D3" s="10"/>
      <c r="E3" s="10"/>
    </row>
    <row r="4" spans="1:5" ht="12.75">
      <c r="A4" s="20" t="s">
        <v>107</v>
      </c>
      <c r="B4" s="9"/>
      <c r="C4" s="10"/>
      <c r="D4" s="10"/>
      <c r="E4" s="10"/>
    </row>
    <row r="5" spans="1:5" ht="12.75">
      <c r="A5" s="9"/>
      <c r="B5" s="9"/>
      <c r="C5" s="10"/>
      <c r="D5" s="10"/>
      <c r="E5" s="10"/>
    </row>
    <row r="6" spans="1:5" ht="12.75">
      <c r="A6" s="11"/>
      <c r="B6" s="11"/>
      <c r="C6" s="12" t="s">
        <v>98</v>
      </c>
      <c r="D6" s="16" t="s">
        <v>102</v>
      </c>
      <c r="E6" s="12" t="s">
        <v>100</v>
      </c>
    </row>
    <row r="7" spans="1:5" ht="12.75">
      <c r="A7" s="13" t="s">
        <v>0</v>
      </c>
      <c r="B7" s="14" t="s">
        <v>99</v>
      </c>
      <c r="C7" s="15" t="s">
        <v>97</v>
      </c>
      <c r="D7" s="17" t="s">
        <v>103</v>
      </c>
      <c r="E7" s="15" t="s">
        <v>101</v>
      </c>
    </row>
    <row r="8" spans="1:5" ht="12.75">
      <c r="A8" s="1">
        <v>1</v>
      </c>
      <c r="B8" s="1" t="s">
        <v>1</v>
      </c>
      <c r="C8" s="23">
        <v>58202723.94</v>
      </c>
      <c r="D8" s="6">
        <f>ROUND(+C8/$C$101,7)</f>
        <v>0.0143543</v>
      </c>
      <c r="E8" s="2">
        <f>ROUND(C8/$C$101*$E$104,2)</f>
        <v>6547.52</v>
      </c>
    </row>
    <row r="9" spans="1:5" ht="12.75">
      <c r="A9" s="1">
        <v>2</v>
      </c>
      <c r="B9" s="1" t="s">
        <v>2</v>
      </c>
      <c r="C9" s="24">
        <v>26159146.01</v>
      </c>
      <c r="D9" s="6">
        <f aca="true" t="shared" si="0" ref="D9:D72">ROUND(+C9/$C$101,7)</f>
        <v>0.0064515</v>
      </c>
      <c r="E9" s="2">
        <f aca="true" t="shared" si="1" ref="E9:E71">ROUND(C9/$C$101*$E$104,2)</f>
        <v>2942.77</v>
      </c>
    </row>
    <row r="10" spans="1:6" ht="12.75">
      <c r="A10" s="1">
        <v>3</v>
      </c>
      <c r="B10" s="1" t="s">
        <v>3</v>
      </c>
      <c r="C10" s="24">
        <v>2884096.24</v>
      </c>
      <c r="D10" s="6">
        <f t="shared" si="0"/>
        <v>0.0007113</v>
      </c>
      <c r="E10" s="2">
        <f t="shared" si="1"/>
        <v>324.45</v>
      </c>
      <c r="F10" s="22"/>
    </row>
    <row r="11" spans="1:5" ht="12.75">
      <c r="A11" s="1">
        <v>4</v>
      </c>
      <c r="B11" s="1" t="s">
        <v>4</v>
      </c>
      <c r="C11" s="24">
        <v>4148999.76</v>
      </c>
      <c r="D11" s="6">
        <f t="shared" si="0"/>
        <v>0.0010232</v>
      </c>
      <c r="E11" s="2">
        <f t="shared" si="1"/>
        <v>466.74</v>
      </c>
    </row>
    <row r="12" spans="1:5" ht="12.75">
      <c r="A12" s="1">
        <v>5</v>
      </c>
      <c r="B12" s="1" t="s">
        <v>5</v>
      </c>
      <c r="C12" s="24">
        <v>3123554.35</v>
      </c>
      <c r="D12" s="6">
        <f t="shared" si="0"/>
        <v>0.0007703</v>
      </c>
      <c r="E12" s="2">
        <f t="shared" si="1"/>
        <v>351.38</v>
      </c>
    </row>
    <row r="13" spans="1:5" ht="12.75">
      <c r="A13" s="1">
        <v>6</v>
      </c>
      <c r="B13" s="1" t="s">
        <v>6</v>
      </c>
      <c r="C13" s="24">
        <v>20927423.32</v>
      </c>
      <c r="D13" s="6">
        <f t="shared" si="0"/>
        <v>0.0051612</v>
      </c>
      <c r="E13" s="2">
        <f t="shared" si="1"/>
        <v>2354.23</v>
      </c>
    </row>
    <row r="14" spans="1:5" ht="12.75">
      <c r="A14" s="1">
        <v>7</v>
      </c>
      <c r="B14" s="1" t="s">
        <v>7</v>
      </c>
      <c r="C14" s="24">
        <v>22685492.48</v>
      </c>
      <c r="D14" s="6">
        <f t="shared" si="0"/>
        <v>0.0055948</v>
      </c>
      <c r="E14" s="2">
        <f t="shared" si="1"/>
        <v>2552.01</v>
      </c>
    </row>
    <row r="15" spans="1:5" ht="12.75">
      <c r="A15" s="1">
        <v>8</v>
      </c>
      <c r="B15" s="1" t="s">
        <v>8</v>
      </c>
      <c r="C15" s="24">
        <v>6972599.46</v>
      </c>
      <c r="D15" s="6">
        <f t="shared" si="0"/>
        <v>0.0017196</v>
      </c>
      <c r="E15" s="2">
        <f t="shared" si="1"/>
        <v>784.38</v>
      </c>
    </row>
    <row r="16" spans="1:5" ht="12.75">
      <c r="A16" s="1">
        <v>9</v>
      </c>
      <c r="B16" s="1" t="s">
        <v>9</v>
      </c>
      <c r="C16" s="24">
        <v>10344844.85</v>
      </c>
      <c r="D16" s="6">
        <f t="shared" si="0"/>
        <v>0.0025513</v>
      </c>
      <c r="E16" s="2">
        <f t="shared" si="1"/>
        <v>1163.74</v>
      </c>
    </row>
    <row r="17" spans="1:5" ht="12.75">
      <c r="A17" s="1">
        <v>10</v>
      </c>
      <c r="B17" s="1" t="s">
        <v>10</v>
      </c>
      <c r="C17" s="24">
        <v>100019854.99</v>
      </c>
      <c r="D17" s="6">
        <f t="shared" si="0"/>
        <v>0.0246674</v>
      </c>
      <c r="E17" s="2">
        <f t="shared" si="1"/>
        <v>11251.74</v>
      </c>
    </row>
    <row r="18" spans="1:5" ht="12.75">
      <c r="A18" s="1">
        <v>11</v>
      </c>
      <c r="B18" s="1" t="s">
        <v>11</v>
      </c>
      <c r="C18" s="24">
        <v>26999172.1</v>
      </c>
      <c r="D18" s="6">
        <f t="shared" si="0"/>
        <v>0.0066587</v>
      </c>
      <c r="E18" s="2">
        <f t="shared" si="1"/>
        <v>3037.27</v>
      </c>
    </row>
    <row r="19" spans="1:5" ht="12.75">
      <c r="A19" s="1">
        <v>12</v>
      </c>
      <c r="B19" s="1" t="s">
        <v>12</v>
      </c>
      <c r="C19" s="24">
        <v>30055099.73</v>
      </c>
      <c r="D19" s="6">
        <f t="shared" si="0"/>
        <v>0.0074123</v>
      </c>
      <c r="E19" s="2">
        <f t="shared" si="1"/>
        <v>3381.05</v>
      </c>
    </row>
    <row r="20" spans="1:5" ht="12.75">
      <c r="A20" s="1">
        <v>13</v>
      </c>
      <c r="B20" s="1" t="s">
        <v>13</v>
      </c>
      <c r="C20" s="24">
        <v>65339154.59</v>
      </c>
      <c r="D20" s="6">
        <f t="shared" si="0"/>
        <v>0.0161143</v>
      </c>
      <c r="E20" s="2">
        <f t="shared" si="1"/>
        <v>7350.33</v>
      </c>
    </row>
    <row r="21" spans="1:5" ht="12.75">
      <c r="A21" s="1">
        <v>14</v>
      </c>
      <c r="B21" s="1" t="s">
        <v>14</v>
      </c>
      <c r="C21" s="24">
        <v>26348471.22</v>
      </c>
      <c r="D21" s="6">
        <f t="shared" si="0"/>
        <v>0.0064982</v>
      </c>
      <c r="E21" s="2">
        <f t="shared" si="1"/>
        <v>2964.07</v>
      </c>
    </row>
    <row r="22" spans="1:5" ht="12.75">
      <c r="A22" s="1">
        <v>15</v>
      </c>
      <c r="B22" s="1" t="s">
        <v>15</v>
      </c>
      <c r="C22" s="24">
        <v>15900689.65</v>
      </c>
      <c r="D22" s="6">
        <f t="shared" si="0"/>
        <v>0.0039215</v>
      </c>
      <c r="E22" s="2">
        <f t="shared" si="1"/>
        <v>1788.75</v>
      </c>
    </row>
    <row r="23" spans="1:5" ht="12.75">
      <c r="A23" s="1">
        <v>16</v>
      </c>
      <c r="B23" s="1" t="s">
        <v>16</v>
      </c>
      <c r="C23" s="24">
        <v>22651860.25</v>
      </c>
      <c r="D23" s="6">
        <f t="shared" si="0"/>
        <v>0.0055865</v>
      </c>
      <c r="E23" s="2">
        <f t="shared" si="1"/>
        <v>2548.22</v>
      </c>
    </row>
    <row r="24" spans="1:5" ht="12.75">
      <c r="A24" s="1">
        <v>17</v>
      </c>
      <c r="B24" s="1" t="s">
        <v>17</v>
      </c>
      <c r="C24" s="24">
        <v>27742716.68</v>
      </c>
      <c r="D24" s="6">
        <f t="shared" si="0"/>
        <v>0.006842</v>
      </c>
      <c r="E24" s="2">
        <f t="shared" si="1"/>
        <v>3120.92</v>
      </c>
    </row>
    <row r="25" spans="1:5" ht="12.75">
      <c r="A25" s="1">
        <v>18</v>
      </c>
      <c r="B25" s="1" t="s">
        <v>18</v>
      </c>
      <c r="C25" s="24">
        <v>25963690.64</v>
      </c>
      <c r="D25" s="6">
        <f t="shared" si="0"/>
        <v>0.0064033</v>
      </c>
      <c r="E25" s="2">
        <f t="shared" si="1"/>
        <v>2920.79</v>
      </c>
    </row>
    <row r="26" spans="1:5" ht="12.75">
      <c r="A26" s="1">
        <v>19</v>
      </c>
      <c r="B26" s="1" t="s">
        <v>19</v>
      </c>
      <c r="C26" s="24">
        <v>28231996.22</v>
      </c>
      <c r="D26" s="6">
        <f t="shared" si="0"/>
        <v>0.0069627</v>
      </c>
      <c r="E26" s="2">
        <f t="shared" si="1"/>
        <v>3175.96</v>
      </c>
    </row>
    <row r="27" spans="1:5" ht="12.75">
      <c r="A27" s="1">
        <v>20</v>
      </c>
      <c r="B27" s="1" t="s">
        <v>20</v>
      </c>
      <c r="C27" s="24">
        <v>30209215.18</v>
      </c>
      <c r="D27" s="6">
        <f t="shared" si="0"/>
        <v>0.0074504</v>
      </c>
      <c r="E27" s="2">
        <f t="shared" si="1"/>
        <v>3398.39</v>
      </c>
    </row>
    <row r="28" spans="1:5" ht="12.75">
      <c r="A28" s="1">
        <v>21</v>
      </c>
      <c r="B28" s="1" t="s">
        <v>21</v>
      </c>
      <c r="C28" s="24">
        <v>42471944.93</v>
      </c>
      <c r="D28" s="6">
        <f t="shared" si="0"/>
        <v>0.0104746</v>
      </c>
      <c r="E28" s="2">
        <f t="shared" si="1"/>
        <v>4777.88</v>
      </c>
    </row>
    <row r="29" spans="1:5" ht="12.75">
      <c r="A29" s="1">
        <v>22</v>
      </c>
      <c r="B29" s="1" t="s">
        <v>22</v>
      </c>
      <c r="C29" s="24">
        <v>31277826.5</v>
      </c>
      <c r="D29" s="6">
        <f t="shared" si="0"/>
        <v>0.0077139</v>
      </c>
      <c r="E29" s="2">
        <f t="shared" si="1"/>
        <v>3518.6</v>
      </c>
    </row>
    <row r="30" spans="1:5" ht="12.75">
      <c r="A30" s="1">
        <v>23</v>
      </c>
      <c r="B30" s="1" t="s">
        <v>23</v>
      </c>
      <c r="C30" s="24">
        <v>14811639.26</v>
      </c>
      <c r="D30" s="6">
        <f t="shared" si="0"/>
        <v>0.0036529</v>
      </c>
      <c r="E30" s="2">
        <f t="shared" si="1"/>
        <v>1666.24</v>
      </c>
    </row>
    <row r="31" spans="1:5" ht="12.75">
      <c r="A31" s="1">
        <v>24</v>
      </c>
      <c r="B31" s="1" t="s">
        <v>24</v>
      </c>
      <c r="C31" s="24">
        <v>54550092.32</v>
      </c>
      <c r="D31" s="6">
        <f t="shared" si="0"/>
        <v>0.0134534</v>
      </c>
      <c r="E31" s="2">
        <f t="shared" si="1"/>
        <v>6136.62</v>
      </c>
    </row>
    <row r="32" spans="1:5" ht="12.75">
      <c r="A32" s="1">
        <v>25</v>
      </c>
      <c r="B32" s="1" t="s">
        <v>25</v>
      </c>
      <c r="C32" s="24">
        <v>6804993.44</v>
      </c>
      <c r="D32" s="6">
        <f t="shared" si="0"/>
        <v>0.0016783</v>
      </c>
      <c r="E32" s="2">
        <f t="shared" si="1"/>
        <v>765.53</v>
      </c>
    </row>
    <row r="33" spans="1:5" ht="12.75">
      <c r="A33" s="1">
        <v>26</v>
      </c>
      <c r="B33" s="1" t="s">
        <v>26</v>
      </c>
      <c r="C33" s="24">
        <v>20032794.54</v>
      </c>
      <c r="D33" s="6">
        <f t="shared" si="0"/>
        <v>0.0049406</v>
      </c>
      <c r="E33" s="2">
        <f t="shared" si="1"/>
        <v>2253.59</v>
      </c>
    </row>
    <row r="34" spans="1:5" ht="12.75">
      <c r="A34" s="1">
        <v>27</v>
      </c>
      <c r="B34" s="1" t="s">
        <v>27</v>
      </c>
      <c r="C34" s="24">
        <v>65071660.48</v>
      </c>
      <c r="D34" s="6">
        <f t="shared" si="0"/>
        <v>0.0160483</v>
      </c>
      <c r="E34" s="2">
        <f t="shared" si="1"/>
        <v>7320.24</v>
      </c>
    </row>
    <row r="35" spans="1:5" ht="12.75">
      <c r="A35" s="1">
        <v>28</v>
      </c>
      <c r="B35" s="1" t="s">
        <v>28</v>
      </c>
      <c r="C35" s="25">
        <v>973708266.4</v>
      </c>
      <c r="D35" s="6">
        <f t="shared" si="0"/>
        <v>0.2401409</v>
      </c>
      <c r="E35" s="27">
        <f>ROUND(C35/$C$101*$E$104,2)-0.03</f>
        <v>109537.33</v>
      </c>
    </row>
    <row r="36" spans="1:5" ht="12.75">
      <c r="A36" s="1">
        <v>29</v>
      </c>
      <c r="B36" s="1" t="s">
        <v>29</v>
      </c>
      <c r="C36" s="24">
        <v>8867637.54</v>
      </c>
      <c r="D36" s="6">
        <f t="shared" si="0"/>
        <v>0.002187</v>
      </c>
      <c r="E36" s="2">
        <f t="shared" si="1"/>
        <v>997.57</v>
      </c>
    </row>
    <row r="37" spans="1:5" ht="12.75">
      <c r="A37" s="1">
        <v>30</v>
      </c>
      <c r="B37" s="1" t="s">
        <v>30</v>
      </c>
      <c r="C37" s="24">
        <v>25197561.5</v>
      </c>
      <c r="D37" s="6">
        <f t="shared" si="0"/>
        <v>0.0062144</v>
      </c>
      <c r="E37" s="2">
        <f t="shared" si="1"/>
        <v>2834.6</v>
      </c>
    </row>
    <row r="38" spans="1:5" ht="12.75">
      <c r="A38" s="1">
        <v>31</v>
      </c>
      <c r="B38" s="1" t="s">
        <v>31</v>
      </c>
      <c r="C38" s="24">
        <v>12439310.78</v>
      </c>
      <c r="D38" s="6">
        <f t="shared" si="0"/>
        <v>0.0030678</v>
      </c>
      <c r="E38" s="2">
        <f t="shared" si="1"/>
        <v>1399.36</v>
      </c>
    </row>
    <row r="39" spans="1:5" ht="12.75">
      <c r="A39" s="1">
        <v>32</v>
      </c>
      <c r="B39" s="1" t="s">
        <v>32</v>
      </c>
      <c r="C39" s="24">
        <v>11860962.76</v>
      </c>
      <c r="D39" s="6">
        <f t="shared" si="0"/>
        <v>0.0029252</v>
      </c>
      <c r="E39" s="2">
        <f t="shared" si="1"/>
        <v>1334.3</v>
      </c>
    </row>
    <row r="40" spans="1:5" ht="12.75">
      <c r="A40" s="1">
        <v>33</v>
      </c>
      <c r="B40" s="1" t="s">
        <v>33</v>
      </c>
      <c r="C40" s="24">
        <v>13877758.28</v>
      </c>
      <c r="D40" s="6">
        <f t="shared" si="0"/>
        <v>0.0034226</v>
      </c>
      <c r="E40" s="2">
        <f t="shared" si="1"/>
        <v>1561.18</v>
      </c>
    </row>
    <row r="41" spans="1:5" ht="12.75">
      <c r="A41" s="1">
        <v>34</v>
      </c>
      <c r="B41" s="1" t="s">
        <v>34</v>
      </c>
      <c r="C41" s="24">
        <v>49740544.11</v>
      </c>
      <c r="D41" s="6">
        <f t="shared" si="0"/>
        <v>0.0122673</v>
      </c>
      <c r="E41" s="2">
        <f t="shared" si="1"/>
        <v>5595.57</v>
      </c>
    </row>
    <row r="42" spans="1:5" ht="12.75">
      <c r="A42" s="1">
        <v>35</v>
      </c>
      <c r="B42" s="1" t="s">
        <v>35</v>
      </c>
      <c r="C42" s="24">
        <v>7308587.26</v>
      </c>
      <c r="D42" s="6">
        <f t="shared" si="0"/>
        <v>0.0018025</v>
      </c>
      <c r="E42" s="2">
        <f t="shared" si="1"/>
        <v>822.18</v>
      </c>
    </row>
    <row r="43" spans="1:5" ht="12.75">
      <c r="A43" s="1">
        <v>36</v>
      </c>
      <c r="B43" s="1" t="s">
        <v>36</v>
      </c>
      <c r="C43" s="24">
        <v>6271719.12</v>
      </c>
      <c r="D43" s="6">
        <f t="shared" si="0"/>
        <v>0.0015468</v>
      </c>
      <c r="E43" s="2">
        <f t="shared" si="1"/>
        <v>705.54</v>
      </c>
    </row>
    <row r="44" spans="1:5" ht="12.75">
      <c r="A44" s="1">
        <v>37</v>
      </c>
      <c r="B44" s="1" t="s">
        <v>37</v>
      </c>
      <c r="C44" s="24">
        <v>10102034.99</v>
      </c>
      <c r="D44" s="6">
        <f t="shared" si="0"/>
        <v>0.0024914</v>
      </c>
      <c r="E44" s="2">
        <f t="shared" si="1"/>
        <v>1136.43</v>
      </c>
    </row>
    <row r="45" spans="1:5" ht="12.75">
      <c r="A45" s="1">
        <v>38</v>
      </c>
      <c r="B45" s="1" t="s">
        <v>38</v>
      </c>
      <c r="C45" s="24">
        <v>2630235.33</v>
      </c>
      <c r="D45" s="6">
        <f t="shared" si="0"/>
        <v>0.0006487</v>
      </c>
      <c r="E45" s="2">
        <f>ROUND(C45/$C$101*$E$104,2)</f>
        <v>295.89</v>
      </c>
    </row>
    <row r="46" spans="1:5" ht="12.75">
      <c r="A46" s="1">
        <v>39</v>
      </c>
      <c r="B46" s="1" t="s">
        <v>39</v>
      </c>
      <c r="C46" s="24">
        <v>10855457.58</v>
      </c>
      <c r="D46" s="6">
        <f t="shared" si="0"/>
        <v>0.0026772</v>
      </c>
      <c r="E46" s="2">
        <f t="shared" si="1"/>
        <v>1221.19</v>
      </c>
    </row>
    <row r="47" spans="1:5" ht="12.75">
      <c r="A47" s="1">
        <v>40</v>
      </c>
      <c r="B47" s="1" t="s">
        <v>40</v>
      </c>
      <c r="C47" s="24">
        <v>105382384.21</v>
      </c>
      <c r="D47" s="6">
        <f t="shared" si="0"/>
        <v>0.0259899</v>
      </c>
      <c r="E47" s="2">
        <f t="shared" si="1"/>
        <v>11855</v>
      </c>
    </row>
    <row r="48" spans="1:5" ht="12.75">
      <c r="A48" s="1">
        <v>41</v>
      </c>
      <c r="B48" s="1" t="s">
        <v>41</v>
      </c>
      <c r="C48" s="24">
        <v>33818658.99</v>
      </c>
      <c r="D48" s="6">
        <f t="shared" si="0"/>
        <v>0.0083405</v>
      </c>
      <c r="E48" s="2">
        <f t="shared" si="1"/>
        <v>3804.43</v>
      </c>
    </row>
    <row r="49" spans="1:5" ht="12.75">
      <c r="A49" s="1">
        <v>42</v>
      </c>
      <c r="B49" s="1" t="s">
        <v>42</v>
      </c>
      <c r="C49" s="24">
        <v>13034984.08</v>
      </c>
      <c r="D49" s="6">
        <f t="shared" si="0"/>
        <v>0.0032148</v>
      </c>
      <c r="E49" s="2">
        <f t="shared" si="1"/>
        <v>1466.37</v>
      </c>
    </row>
    <row r="50" spans="1:5" ht="12.75">
      <c r="A50" s="1">
        <v>43</v>
      </c>
      <c r="B50" s="1" t="s">
        <v>43</v>
      </c>
      <c r="C50" s="24">
        <v>5902384.22</v>
      </c>
      <c r="D50" s="6">
        <f t="shared" si="0"/>
        <v>0.0014557</v>
      </c>
      <c r="E50" s="2">
        <f t="shared" si="1"/>
        <v>663.99</v>
      </c>
    </row>
    <row r="51" spans="1:5" ht="12.75">
      <c r="A51" s="1">
        <v>44</v>
      </c>
      <c r="B51" s="1" t="s">
        <v>44</v>
      </c>
      <c r="C51" s="24">
        <v>9433079.28</v>
      </c>
      <c r="D51" s="6">
        <f t="shared" si="0"/>
        <v>0.0023264</v>
      </c>
      <c r="E51" s="2">
        <f t="shared" si="1"/>
        <v>1061.17</v>
      </c>
    </row>
    <row r="52" spans="1:5" ht="12.75">
      <c r="A52" s="1">
        <v>45</v>
      </c>
      <c r="B52" s="1" t="s">
        <v>45</v>
      </c>
      <c r="C52" s="24">
        <v>39412045.16</v>
      </c>
      <c r="D52" s="6">
        <f t="shared" si="0"/>
        <v>0.00972</v>
      </c>
      <c r="E52" s="2">
        <f t="shared" si="1"/>
        <v>4433.66</v>
      </c>
    </row>
    <row r="53" spans="1:5" ht="12.75">
      <c r="A53" s="1">
        <v>46</v>
      </c>
      <c r="B53" s="1" t="s">
        <v>46</v>
      </c>
      <c r="C53" s="24">
        <v>2937171.76</v>
      </c>
      <c r="D53" s="6">
        <f t="shared" si="0"/>
        <v>0.0007244</v>
      </c>
      <c r="E53" s="2">
        <f t="shared" si="1"/>
        <v>330.42</v>
      </c>
    </row>
    <row r="54" spans="1:5" ht="12.75">
      <c r="A54" s="1">
        <v>47</v>
      </c>
      <c r="B54" s="1" t="s">
        <v>47</v>
      </c>
      <c r="C54" s="24">
        <v>18084973.89</v>
      </c>
      <c r="D54" s="6">
        <f t="shared" si="0"/>
        <v>0.0044602</v>
      </c>
      <c r="E54" s="2">
        <f t="shared" si="1"/>
        <v>2034.47</v>
      </c>
    </row>
    <row r="55" spans="1:5" ht="12.75">
      <c r="A55" s="1">
        <v>48</v>
      </c>
      <c r="B55" s="1" t="s">
        <v>48</v>
      </c>
      <c r="C55" s="24">
        <v>26951525.7</v>
      </c>
      <c r="D55" s="6">
        <f t="shared" si="0"/>
        <v>0.0066469</v>
      </c>
      <c r="E55" s="2">
        <f t="shared" si="1"/>
        <v>3031.91</v>
      </c>
    </row>
    <row r="56" spans="1:5" ht="12.75">
      <c r="A56" s="1">
        <v>49</v>
      </c>
      <c r="B56" s="1" t="s">
        <v>49</v>
      </c>
      <c r="C56" s="24">
        <v>12706293</v>
      </c>
      <c r="D56" s="6">
        <f t="shared" si="0"/>
        <v>0.0031337</v>
      </c>
      <c r="E56" s="2">
        <f t="shared" si="1"/>
        <v>1429.4</v>
      </c>
    </row>
    <row r="57" spans="1:5" ht="12.75">
      <c r="A57" s="1">
        <v>50</v>
      </c>
      <c r="B57" s="1" t="s">
        <v>50</v>
      </c>
      <c r="C57" s="24">
        <v>24330934.24</v>
      </c>
      <c r="D57" s="6">
        <f t="shared" si="0"/>
        <v>0.0060006</v>
      </c>
      <c r="E57" s="2">
        <f t="shared" si="1"/>
        <v>2737.11</v>
      </c>
    </row>
    <row r="58" spans="1:5" ht="12.75">
      <c r="A58" s="1">
        <v>51</v>
      </c>
      <c r="B58" s="1" t="s">
        <v>51</v>
      </c>
      <c r="C58" s="24">
        <v>24590842.98</v>
      </c>
      <c r="D58" s="6">
        <f t="shared" si="0"/>
        <v>0.0060647</v>
      </c>
      <c r="E58" s="2">
        <f t="shared" si="1"/>
        <v>2766.35</v>
      </c>
    </row>
    <row r="59" spans="1:5" ht="12.75">
      <c r="A59" s="1">
        <v>52</v>
      </c>
      <c r="B59" s="1" t="s">
        <v>52</v>
      </c>
      <c r="C59" s="24">
        <v>3589097.64</v>
      </c>
      <c r="D59" s="6">
        <f t="shared" si="0"/>
        <v>0.0008852</v>
      </c>
      <c r="E59" s="2">
        <f t="shared" si="1"/>
        <v>403.76</v>
      </c>
    </row>
    <row r="60" spans="1:5" ht="12.75">
      <c r="A60" s="1">
        <v>53</v>
      </c>
      <c r="B60" s="1" t="s">
        <v>53</v>
      </c>
      <c r="C60" s="24">
        <v>11991393.92</v>
      </c>
      <c r="D60" s="6">
        <f t="shared" si="0"/>
        <v>0.0029574</v>
      </c>
      <c r="E60" s="2">
        <f t="shared" si="1"/>
        <v>1348.97</v>
      </c>
    </row>
    <row r="61" spans="1:5" ht="12.75">
      <c r="A61" s="1">
        <v>54</v>
      </c>
      <c r="B61" s="1" t="s">
        <v>54</v>
      </c>
      <c r="C61" s="24">
        <v>24999564.66</v>
      </c>
      <c r="D61" s="6">
        <f t="shared" si="0"/>
        <v>0.0061655</v>
      </c>
      <c r="E61" s="2">
        <f t="shared" si="1"/>
        <v>2812.33</v>
      </c>
    </row>
    <row r="62" spans="1:5" ht="12.75">
      <c r="A62" s="1">
        <v>55</v>
      </c>
      <c r="B62" s="1" t="s">
        <v>55</v>
      </c>
      <c r="C62" s="25">
        <v>500026660.68</v>
      </c>
      <c r="D62" s="6">
        <f t="shared" si="0"/>
        <v>0.1233191</v>
      </c>
      <c r="E62" s="2">
        <f t="shared" si="1"/>
        <v>56250.53</v>
      </c>
    </row>
    <row r="63" spans="1:5" ht="12.75">
      <c r="A63" s="1">
        <v>56</v>
      </c>
      <c r="B63" s="1" t="s">
        <v>56</v>
      </c>
      <c r="C63" s="24">
        <v>79415668.08</v>
      </c>
      <c r="D63" s="6">
        <f t="shared" si="0"/>
        <v>0.0195859</v>
      </c>
      <c r="E63" s="2">
        <f t="shared" si="1"/>
        <v>8933.87</v>
      </c>
    </row>
    <row r="64" spans="1:5" ht="12.75">
      <c r="A64" s="1">
        <v>57</v>
      </c>
      <c r="B64" s="1" t="s">
        <v>57</v>
      </c>
      <c r="C64" s="24">
        <v>3745456.9</v>
      </c>
      <c r="D64" s="6">
        <f t="shared" si="0"/>
        <v>0.0009237</v>
      </c>
      <c r="E64" s="2">
        <f t="shared" si="1"/>
        <v>421.35</v>
      </c>
    </row>
    <row r="65" spans="1:5" ht="12.75">
      <c r="A65" s="1">
        <v>58</v>
      </c>
      <c r="B65" s="1" t="s">
        <v>58</v>
      </c>
      <c r="C65" s="24">
        <v>3213970.62</v>
      </c>
      <c r="D65" s="6">
        <f t="shared" si="0"/>
        <v>0.0007926</v>
      </c>
      <c r="E65" s="2">
        <f t="shared" si="1"/>
        <v>361.56</v>
      </c>
    </row>
    <row r="66" spans="1:5" ht="12.75">
      <c r="A66" s="1">
        <v>59</v>
      </c>
      <c r="B66" s="1" t="s">
        <v>59</v>
      </c>
      <c r="C66" s="24">
        <v>63019192.57</v>
      </c>
      <c r="D66" s="6">
        <f t="shared" si="0"/>
        <v>0.0155421</v>
      </c>
      <c r="E66" s="2">
        <f t="shared" si="1"/>
        <v>7089.35</v>
      </c>
    </row>
    <row r="67" spans="1:5" ht="12.75">
      <c r="A67" s="1">
        <v>60</v>
      </c>
      <c r="B67" s="1" t="s">
        <v>60</v>
      </c>
      <c r="C67" s="24">
        <v>3299520.06</v>
      </c>
      <c r="D67" s="6">
        <f t="shared" si="0"/>
        <v>0.0008137</v>
      </c>
      <c r="E67" s="2">
        <f t="shared" si="1"/>
        <v>371.18</v>
      </c>
    </row>
    <row r="68" spans="1:5" ht="12.75">
      <c r="A68" s="1">
        <v>61</v>
      </c>
      <c r="B68" s="1" t="s">
        <v>61</v>
      </c>
      <c r="C68" s="24">
        <v>24335039.18</v>
      </c>
      <c r="D68" s="6">
        <f t="shared" si="0"/>
        <v>0.0060016</v>
      </c>
      <c r="E68" s="2">
        <f t="shared" si="1"/>
        <v>2737.57</v>
      </c>
    </row>
    <row r="69" spans="1:5" ht="12.75">
      <c r="A69" s="1">
        <v>62</v>
      </c>
      <c r="B69" s="1" t="s">
        <v>62</v>
      </c>
      <c r="C69" s="24">
        <v>17942619.54</v>
      </c>
      <c r="D69" s="6">
        <f t="shared" si="0"/>
        <v>0.0044251</v>
      </c>
      <c r="E69" s="2">
        <f t="shared" si="1"/>
        <v>2018.46</v>
      </c>
    </row>
    <row r="70" spans="1:5" ht="12.75">
      <c r="A70" s="1">
        <v>63</v>
      </c>
      <c r="B70" s="1" t="s">
        <v>63</v>
      </c>
      <c r="C70" s="24">
        <v>12839847.18</v>
      </c>
      <c r="D70" s="6">
        <f t="shared" si="0"/>
        <v>0.0031666</v>
      </c>
      <c r="E70" s="2">
        <f t="shared" si="1"/>
        <v>1444.42</v>
      </c>
    </row>
    <row r="71" spans="1:5" ht="12.75">
      <c r="A71" s="1">
        <v>64</v>
      </c>
      <c r="B71" s="1" t="s">
        <v>64</v>
      </c>
      <c r="C71" s="24">
        <v>16866768.54</v>
      </c>
      <c r="D71" s="6">
        <f t="shared" si="0"/>
        <v>0.0041598</v>
      </c>
      <c r="E71" s="2">
        <f t="shared" si="1"/>
        <v>1897.43</v>
      </c>
    </row>
    <row r="72" spans="1:5" ht="12.75">
      <c r="A72" s="1">
        <v>65</v>
      </c>
      <c r="B72" s="1" t="s">
        <v>65</v>
      </c>
      <c r="C72" s="24">
        <v>15457599.8</v>
      </c>
      <c r="D72" s="6">
        <f t="shared" si="0"/>
        <v>0.0038122</v>
      </c>
      <c r="E72" s="2">
        <f aca="true" t="shared" si="2" ref="E72:E100">ROUND(C72/$C$101*$E$104,2)</f>
        <v>1738.9</v>
      </c>
    </row>
    <row r="73" spans="1:5" ht="12.75">
      <c r="A73" s="1">
        <v>66</v>
      </c>
      <c r="B73" s="1" t="s">
        <v>66</v>
      </c>
      <c r="C73" s="24">
        <v>38844891.13</v>
      </c>
      <c r="D73" s="6">
        <f aca="true" t="shared" si="3" ref="D73:D100">ROUND(+C73/$C$101,7)</f>
        <v>0.0095801</v>
      </c>
      <c r="E73" s="2">
        <f t="shared" si="2"/>
        <v>4369.86</v>
      </c>
    </row>
    <row r="74" spans="1:5" ht="12.75">
      <c r="A74" s="1">
        <v>67</v>
      </c>
      <c r="B74" s="1" t="s">
        <v>67</v>
      </c>
      <c r="C74" s="24">
        <v>9946631.3</v>
      </c>
      <c r="D74" s="6">
        <f t="shared" si="3"/>
        <v>0.0024531</v>
      </c>
      <c r="E74" s="2">
        <f t="shared" si="2"/>
        <v>1118.95</v>
      </c>
    </row>
    <row r="75" spans="1:5" ht="12.75">
      <c r="A75" s="1">
        <v>68</v>
      </c>
      <c r="B75" s="1" t="s">
        <v>68</v>
      </c>
      <c r="C75" s="24">
        <v>13713502.45</v>
      </c>
      <c r="D75" s="6">
        <f t="shared" si="3"/>
        <v>0.0033821</v>
      </c>
      <c r="E75" s="2">
        <f t="shared" si="2"/>
        <v>1542.7</v>
      </c>
    </row>
    <row r="76" spans="1:5" ht="12.75">
      <c r="A76" s="1">
        <v>69</v>
      </c>
      <c r="B76" s="1" t="s">
        <v>69</v>
      </c>
      <c r="C76" s="24">
        <v>30483651.4</v>
      </c>
      <c r="D76" s="6">
        <f t="shared" si="3"/>
        <v>0.007518</v>
      </c>
      <c r="E76" s="2">
        <f t="shared" si="2"/>
        <v>3429.26</v>
      </c>
    </row>
    <row r="77" spans="1:5" ht="12.75">
      <c r="A77" s="1">
        <v>70</v>
      </c>
      <c r="B77" s="1" t="s">
        <v>70</v>
      </c>
      <c r="C77" s="24">
        <v>23190342.88</v>
      </c>
      <c r="D77" s="6">
        <f t="shared" si="3"/>
        <v>0.0057193</v>
      </c>
      <c r="E77" s="2">
        <f t="shared" si="2"/>
        <v>2608.8</v>
      </c>
    </row>
    <row r="78" spans="1:5" ht="12.75">
      <c r="A78" s="1">
        <v>71</v>
      </c>
      <c r="B78" s="1" t="s">
        <v>71</v>
      </c>
      <c r="C78" s="24">
        <v>68863996.92</v>
      </c>
      <c r="D78" s="6">
        <f t="shared" si="3"/>
        <v>0.0169836</v>
      </c>
      <c r="E78" s="2">
        <f t="shared" si="2"/>
        <v>7746.86</v>
      </c>
    </row>
    <row r="79" spans="1:5" ht="12.75">
      <c r="A79" s="1">
        <v>72</v>
      </c>
      <c r="B79" s="1" t="s">
        <v>72</v>
      </c>
      <c r="C79" s="24">
        <v>20593338.16</v>
      </c>
      <c r="D79" s="6">
        <f t="shared" si="3"/>
        <v>0.0050788</v>
      </c>
      <c r="E79" s="2">
        <f t="shared" si="2"/>
        <v>2316.65</v>
      </c>
    </row>
    <row r="80" spans="1:5" ht="12.75">
      <c r="A80" s="1">
        <v>73</v>
      </c>
      <c r="B80" s="1" t="s">
        <v>73</v>
      </c>
      <c r="C80" s="24">
        <v>18988844.11</v>
      </c>
      <c r="D80" s="6">
        <f t="shared" si="3"/>
        <v>0.0046831</v>
      </c>
      <c r="E80" s="2">
        <f t="shared" si="2"/>
        <v>2136.15</v>
      </c>
    </row>
    <row r="81" spans="1:5" ht="12.75">
      <c r="A81" s="1">
        <v>74</v>
      </c>
      <c r="B81" s="1" t="s">
        <v>74</v>
      </c>
      <c r="C81" s="24">
        <v>22455794.74</v>
      </c>
      <c r="D81" s="6">
        <f t="shared" si="3"/>
        <v>0.0055382</v>
      </c>
      <c r="E81" s="2">
        <f t="shared" si="2"/>
        <v>2526.17</v>
      </c>
    </row>
    <row r="82" spans="1:5" ht="12.75">
      <c r="A82" s="1">
        <v>75</v>
      </c>
      <c r="B82" s="1" t="s">
        <v>75</v>
      </c>
      <c r="C82" s="24">
        <v>6441331.29</v>
      </c>
      <c r="D82" s="6">
        <f t="shared" si="3"/>
        <v>0.0015886</v>
      </c>
      <c r="E82" s="2">
        <f t="shared" si="2"/>
        <v>724.62</v>
      </c>
    </row>
    <row r="83" spans="1:5" ht="12.75">
      <c r="A83" s="1">
        <v>76</v>
      </c>
      <c r="B83" s="1" t="s">
        <v>76</v>
      </c>
      <c r="C83" s="24">
        <v>34329634.79</v>
      </c>
      <c r="D83" s="6">
        <f t="shared" si="3"/>
        <v>0.0084665</v>
      </c>
      <c r="E83" s="2">
        <f t="shared" si="2"/>
        <v>3861.91</v>
      </c>
    </row>
    <row r="84" spans="1:5" ht="12.75">
      <c r="A84" s="1">
        <v>77</v>
      </c>
      <c r="B84" s="1" t="s">
        <v>77</v>
      </c>
      <c r="C84" s="25">
        <v>333300154.58</v>
      </c>
      <c r="D84" s="6">
        <f t="shared" si="3"/>
        <v>0.0822002</v>
      </c>
      <c r="E84" s="2">
        <f t="shared" si="2"/>
        <v>37494.62</v>
      </c>
    </row>
    <row r="85" spans="1:5" ht="12.75">
      <c r="A85" s="1">
        <v>78</v>
      </c>
      <c r="B85" s="1" t="s">
        <v>78</v>
      </c>
      <c r="C85" s="24">
        <v>62726454.5</v>
      </c>
      <c r="D85" s="6">
        <f t="shared" si="3"/>
        <v>0.0154699</v>
      </c>
      <c r="E85" s="2">
        <f t="shared" si="2"/>
        <v>7056.42</v>
      </c>
    </row>
    <row r="86" spans="1:5" ht="12.75">
      <c r="A86" s="1">
        <v>79</v>
      </c>
      <c r="B86" s="1" t="s">
        <v>79</v>
      </c>
      <c r="C86" s="24">
        <v>60506132.13</v>
      </c>
      <c r="D86" s="6">
        <f t="shared" si="3"/>
        <v>0.0149223</v>
      </c>
      <c r="E86" s="2">
        <f t="shared" si="2"/>
        <v>6806.64</v>
      </c>
    </row>
    <row r="87" spans="1:5" ht="12.75">
      <c r="A87" s="1">
        <v>80</v>
      </c>
      <c r="B87" s="1" t="s">
        <v>80</v>
      </c>
      <c r="C87" s="24">
        <v>41739171.92</v>
      </c>
      <c r="D87" s="6">
        <f t="shared" si="3"/>
        <v>0.0102939</v>
      </c>
      <c r="E87" s="2">
        <f t="shared" si="2"/>
        <v>4695.45</v>
      </c>
    </row>
    <row r="88" spans="1:5" ht="12.75">
      <c r="A88" s="1">
        <v>81</v>
      </c>
      <c r="B88" s="1" t="s">
        <v>81</v>
      </c>
      <c r="C88" s="24">
        <v>15370728.38</v>
      </c>
      <c r="D88" s="6">
        <f t="shared" si="3"/>
        <v>0.0037908</v>
      </c>
      <c r="E88" s="2">
        <f t="shared" si="2"/>
        <v>1729.13</v>
      </c>
    </row>
    <row r="89" spans="1:5" ht="12.75">
      <c r="A89" s="1">
        <v>82</v>
      </c>
      <c r="B89" s="1" t="s">
        <v>82</v>
      </c>
      <c r="C89" s="24">
        <v>11069281.82</v>
      </c>
      <c r="D89" s="6">
        <f t="shared" si="3"/>
        <v>0.00273</v>
      </c>
      <c r="E89" s="2">
        <f t="shared" si="2"/>
        <v>1245.24</v>
      </c>
    </row>
    <row r="90" spans="1:5" ht="12.75">
      <c r="A90" s="1">
        <v>83</v>
      </c>
      <c r="B90" s="1" t="s">
        <v>83</v>
      </c>
      <c r="C90" s="24">
        <v>6368317.82</v>
      </c>
      <c r="D90" s="6">
        <f t="shared" si="3"/>
        <v>0.0015706</v>
      </c>
      <c r="E90" s="2">
        <f t="shared" si="2"/>
        <v>716.4</v>
      </c>
    </row>
    <row r="91" spans="1:5" ht="12.75">
      <c r="A91" s="1">
        <v>84</v>
      </c>
      <c r="B91" s="1" t="s">
        <v>84</v>
      </c>
      <c r="C91" s="24">
        <v>21950914.38</v>
      </c>
      <c r="D91" s="6">
        <f t="shared" si="3"/>
        <v>0.0054136</v>
      </c>
      <c r="E91" s="2">
        <f t="shared" si="2"/>
        <v>2469.37</v>
      </c>
    </row>
    <row r="92" spans="1:5" ht="12.75">
      <c r="A92" s="1">
        <v>85</v>
      </c>
      <c r="B92" s="1" t="s">
        <v>85</v>
      </c>
      <c r="C92" s="24">
        <v>19639362.63</v>
      </c>
      <c r="D92" s="6">
        <f t="shared" si="3"/>
        <v>0.0048436</v>
      </c>
      <c r="E92" s="2">
        <f t="shared" si="2"/>
        <v>2209.33</v>
      </c>
    </row>
    <row r="93" spans="1:5" ht="12.75">
      <c r="A93" s="1">
        <v>86</v>
      </c>
      <c r="B93" s="1" t="s">
        <v>86</v>
      </c>
      <c r="C93" s="24">
        <v>3867135.42</v>
      </c>
      <c r="D93" s="6">
        <f t="shared" si="3"/>
        <v>0.0009537</v>
      </c>
      <c r="E93" s="2">
        <f t="shared" si="2"/>
        <v>435.03</v>
      </c>
    </row>
    <row r="94" spans="1:5" ht="12.75">
      <c r="A94" s="1">
        <v>87</v>
      </c>
      <c r="B94" s="1" t="s">
        <v>87</v>
      </c>
      <c r="C94" s="24">
        <v>14996297.8</v>
      </c>
      <c r="D94" s="6">
        <f t="shared" si="3"/>
        <v>0.0036985</v>
      </c>
      <c r="E94" s="2">
        <f t="shared" si="2"/>
        <v>1687.01</v>
      </c>
    </row>
    <row r="95" spans="1:5" ht="12.75">
      <c r="A95" s="1">
        <v>88</v>
      </c>
      <c r="B95" s="1" t="s">
        <v>88</v>
      </c>
      <c r="C95" s="24">
        <v>15533829.8</v>
      </c>
      <c r="D95" s="6">
        <f t="shared" si="3"/>
        <v>0.003831</v>
      </c>
      <c r="E95" s="2">
        <f t="shared" si="2"/>
        <v>1747.48</v>
      </c>
    </row>
    <row r="96" spans="1:5" ht="12.75">
      <c r="A96" s="1">
        <v>89</v>
      </c>
      <c r="B96" s="1" t="s">
        <v>89</v>
      </c>
      <c r="C96" s="24">
        <v>53575534.61</v>
      </c>
      <c r="D96" s="6">
        <f t="shared" si="3"/>
        <v>0.0132131</v>
      </c>
      <c r="E96" s="2">
        <f t="shared" si="2"/>
        <v>6026.98</v>
      </c>
    </row>
    <row r="97" spans="1:5" ht="12.75">
      <c r="A97" s="1">
        <v>90</v>
      </c>
      <c r="B97" s="1" t="s">
        <v>90</v>
      </c>
      <c r="C97" s="24">
        <v>26367822.66</v>
      </c>
      <c r="D97" s="6">
        <f t="shared" si="3"/>
        <v>0.006503</v>
      </c>
      <c r="E97" s="2">
        <f t="shared" si="2"/>
        <v>2966.25</v>
      </c>
    </row>
    <row r="98" spans="1:5" ht="12.75">
      <c r="A98" s="1">
        <v>91</v>
      </c>
      <c r="B98" s="1" t="s">
        <v>91</v>
      </c>
      <c r="C98" s="24">
        <v>14447460.2</v>
      </c>
      <c r="D98" s="6">
        <f t="shared" si="3"/>
        <v>0.0035631</v>
      </c>
      <c r="E98" s="2">
        <f t="shared" si="2"/>
        <v>1625.27</v>
      </c>
    </row>
    <row r="99" spans="1:5" ht="12.75">
      <c r="A99" s="1">
        <v>92</v>
      </c>
      <c r="B99" s="1" t="s">
        <v>92</v>
      </c>
      <c r="C99" s="24">
        <v>4858199.74</v>
      </c>
      <c r="D99" s="6">
        <f t="shared" si="3"/>
        <v>0.0011982</v>
      </c>
      <c r="E99" s="2">
        <f t="shared" si="2"/>
        <v>546.52</v>
      </c>
    </row>
    <row r="100" spans="1:5" ht="12.75">
      <c r="A100" s="1">
        <v>93</v>
      </c>
      <c r="B100" s="1" t="s">
        <v>93</v>
      </c>
      <c r="C100" s="24">
        <v>40449267</v>
      </c>
      <c r="D100" s="6">
        <f t="shared" si="3"/>
        <v>0.0099758</v>
      </c>
      <c r="E100" s="2">
        <f t="shared" si="2"/>
        <v>4550.34</v>
      </c>
    </row>
    <row r="101" spans="1:5" ht="13.5" thickBot="1">
      <c r="A101" s="4"/>
      <c r="B101" s="5" t="s">
        <v>94</v>
      </c>
      <c r="C101" s="26">
        <f>SUM(C8:C100)</f>
        <v>4054737530.2199993</v>
      </c>
      <c r="D101" s="7">
        <f>SUM(D8:D100)</f>
        <v>0.9999996000000004</v>
      </c>
      <c r="E101" s="21">
        <f>SUM(E8:E100)</f>
        <v>456137.92000000004</v>
      </c>
    </row>
    <row r="102" ht="13.5" thickTop="1"/>
    <row r="103" ht="12.75">
      <c r="A103" t="s">
        <v>96</v>
      </c>
    </row>
    <row r="104" spans="2:5" ht="12.75">
      <c r="B104" s="18">
        <v>43195</v>
      </c>
      <c r="C104" s="3" t="s">
        <v>95</v>
      </c>
      <c r="E104" s="2">
        <v>456137.92</v>
      </c>
    </row>
  </sheetData>
  <sheetProtection/>
  <printOptions horizontalCentered="1"/>
  <pageMargins left="0.75" right="0.75" top="0.5" bottom="0.51" header="0.5" footer="0.22"/>
  <pageSetup fitToHeight="2" fitToWidth="1" horizontalDpi="600" verticalDpi="600" orientation="portrait" r:id="rId1"/>
  <headerFooter alignWithMargins="0">
    <oddFooter>&amp;C&amp;P of 2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2018-04-04T16:17:10Z</cp:lastPrinted>
  <dcterms:created xsi:type="dcterms:W3CDTF">1998-12-30T16:34:09Z</dcterms:created>
  <dcterms:modified xsi:type="dcterms:W3CDTF">2018-04-04T16:51:12Z</dcterms:modified>
  <cp:category/>
  <cp:version/>
  <cp:contentType/>
  <cp:contentStatus/>
</cp:coreProperties>
</file>