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dmin\A_Jo\Redesign_2016\incentiv\neb_adv\forms\excel_forms\revised_10-6\"/>
    </mc:Choice>
  </mc:AlternateContent>
  <bookViews>
    <workbookView xWindow="390" yWindow="165" windowWidth="15015" windowHeight="8595"/>
  </bookViews>
  <sheets>
    <sheet name="Page 1" sheetId="13" r:id="rId1"/>
    <sheet name="Page 2" sheetId="15" r:id="rId2"/>
    <sheet name="Sch. A for Tier 6" sheetId="12" r:id="rId3"/>
    <sheet name="Schedule B" sheetId="14" r:id="rId4"/>
  </sheets>
  <definedNames>
    <definedName name="_xlnm.Print_Area" localSheetId="0">'Page 1'!$A$1:$J$23</definedName>
    <definedName name="_xlnm.Print_Area" localSheetId="1">'Page 2'!$B$1:$K$36</definedName>
    <definedName name="_xlnm.Print_Area" localSheetId="2">'Sch. A for Tier 6'!$A$1:$M$41</definedName>
    <definedName name="_xlnm.Print_Area" localSheetId="3">'Schedule B'!$B$1:$J$28</definedName>
  </definedNames>
  <calcPr calcId="162913"/>
</workbook>
</file>

<file path=xl/calcChain.xml><?xml version="1.0" encoding="utf-8"?>
<calcChain xmlns="http://schemas.openxmlformats.org/spreadsheetml/2006/main">
  <c r="M4" i="12" l="1"/>
  <c r="J4" i="12"/>
  <c r="H4" i="12"/>
  <c r="F4" i="12"/>
  <c r="D4" i="12"/>
  <c r="H32" i="15"/>
  <c r="H33" i="15" s="1"/>
  <c r="H36" i="15" s="1"/>
  <c r="J31" i="15"/>
  <c r="J21" i="15"/>
  <c r="J20" i="15"/>
  <c r="J17" i="15"/>
  <c r="J16" i="15"/>
  <c r="J15" i="15"/>
  <c r="J14" i="15"/>
  <c r="K5" i="15"/>
  <c r="J3" i="14" s="1"/>
  <c r="I5" i="15"/>
  <c r="H3" i="14" s="1"/>
  <c r="G5" i="15"/>
  <c r="G3" i="14" s="1"/>
  <c r="E5" i="15"/>
  <c r="E3" i="14" s="1"/>
  <c r="D5" i="15"/>
  <c r="D3" i="14" s="1"/>
  <c r="B5" i="15"/>
  <c r="B3" i="14" s="1"/>
  <c r="H26" i="15"/>
  <c r="J26" i="15"/>
  <c r="H30" i="15"/>
  <c r="J30" i="15"/>
  <c r="J10" i="14"/>
  <c r="J18" i="14" s="1"/>
  <c r="J17" i="14"/>
  <c r="B4" i="12"/>
  <c r="J10" i="15" l="1"/>
  <c r="J21" i="14"/>
  <c r="J25" i="14" s="1"/>
  <c r="J33" i="15" l="1"/>
  <c r="J36" i="15" s="1"/>
  <c r="L38" i="12" l="1"/>
  <c r="L39" i="12" s="1"/>
  <c r="L40" i="12" s="1"/>
  <c r="L36" i="12"/>
  <c r="L32" i="12"/>
  <c r="L30" i="12"/>
  <c r="L29" i="12"/>
  <c r="M26" i="12"/>
  <c r="M25" i="12"/>
  <c r="M27" i="12" s="1"/>
  <c r="M23" i="12"/>
  <c r="M22" i="12"/>
  <c r="J22" i="12"/>
  <c r="H22" i="12"/>
  <c r="J18" i="12"/>
  <c r="J23" i="12" s="1"/>
  <c r="H18" i="12"/>
  <c r="H23" i="12" s="1"/>
  <c r="M13" i="12"/>
  <c r="J13" i="12"/>
  <c r="E14" i="12"/>
</calcChain>
</file>

<file path=xl/sharedStrings.xml><?xml version="1.0" encoding="utf-8"?>
<sst xmlns="http://schemas.openxmlformats.org/spreadsheetml/2006/main" count="185" uniqueCount="162">
  <si>
    <t>Compensation Credit</t>
  </si>
  <si>
    <t>Investment Credit</t>
  </si>
  <si>
    <t>Direct refunds for current year investment . . . . . . . . . . . . . . . . . . . . . . . . . . . . . . . . . . . . . . . . . . . . . . . . . . . . . .</t>
  </si>
  <si>
    <t>Average annual employee compensation . . . . . . . . . . . . . . . . . . . . . . . . . . . . . . . . . . . . . . . . . . . . . . . . . . . . . .</t>
  </si>
  <si>
    <t>Number of paychecks issued in last pay period . . . . . . . . . . . . . . . . . . . . . . . . . . . . . . . . . . . . . . . . . . . . . . . . . . . . . .</t>
  </si>
  <si>
    <t>Calendar Quarter</t>
  </si>
  <si>
    <t>B</t>
  </si>
  <si>
    <t>A</t>
  </si>
  <si>
    <t>Nebraska ID Number</t>
  </si>
  <si>
    <t>Date of Application</t>
  </si>
  <si>
    <t>Project Number</t>
  </si>
  <si>
    <t>Name on Return</t>
  </si>
  <si>
    <t>Page 2</t>
  </si>
  <si>
    <t>312N</t>
  </si>
  <si>
    <t xml:space="preserve">FORM </t>
  </si>
  <si>
    <t>Nebraska Advantage Act Incentive Computation</t>
  </si>
  <si>
    <t>SECTION E — Withholding Ratio</t>
  </si>
  <si>
    <t>SECTION D — Compensation Credit</t>
  </si>
  <si>
    <t>7b</t>
  </si>
  <si>
    <t>7a</t>
  </si>
  <si>
    <t>FTE</t>
  </si>
  <si>
    <t>SECTION C — Number of Full-Time Equivalents (FTE)</t>
  </si>
  <si>
    <t>Hours Paid</t>
  </si>
  <si>
    <t>Current year addition to base-year hours.</t>
  </si>
  <si>
    <t>SECTION A — Base-Year Employees</t>
  </si>
  <si>
    <t>Hourly: Payroll Frequency and Number of Pay Periods</t>
  </si>
  <si>
    <t>Salaried: Payroll Frequency and Number of Pay Periods</t>
  </si>
  <si>
    <t>FORM 312N</t>
  </si>
  <si>
    <t>6a</t>
  </si>
  <si>
    <t>6b</t>
  </si>
  <si>
    <t>6c</t>
  </si>
  <si>
    <t>7c</t>
  </si>
  <si>
    <t>16a</t>
  </si>
  <si>
    <t>16b</t>
  </si>
  <si>
    <t>for use with Forms 1120N, 1120-SN, 1120NF, 1065N, 1041N, and 1040N</t>
  </si>
  <si>
    <t>Schedule A - Nebraska Advantage Employment</t>
  </si>
  <si>
    <t>Compensation credit for the year (multiply line 13 by line 14). (Enter on Form 312N, line 16) . . . . . . . . . . . . . . . . . . . . . . . . . .</t>
  </si>
  <si>
    <t>11a</t>
  </si>
  <si>
    <t>b</t>
  </si>
  <si>
    <t>c</t>
  </si>
  <si>
    <t>d</t>
  </si>
  <si>
    <t>Compensation credits used to offset payroll withholding  . . . . . . . . . . . . . . . . . . . . . . . . . . . . . . . . . . . . . . . . . . . . . . . . . . . . . . . . . . .</t>
  </si>
  <si>
    <t>Current year compensation and hours paid to base-year employees or to new employees paid less than the required rate of pay.</t>
  </si>
  <si>
    <t>Current year compensation and hours paid to new employees who earned the required rate of pay.</t>
  </si>
  <si>
    <t>Method 1: Overall Project Growth (line 8 FTE column minus line 5 FTE column) . . . . . . . . . . . . . . . . . . . . . . . . . . . . . . . . . . . . . . . .</t>
  </si>
  <si>
    <t>b Nebraska compensation for employees with project compensation but no current year hours . . . . . . . . . . . . . . . . . . . . . . . . . . . . . . . . . . . . . . . . . .</t>
  </si>
  <si>
    <t>Moved a Nebraska business to the project: Hours paid to the employees of the moved business in the 366 days prior to the date of application . . . . . . . . . . . . . . . . . . . . . . . . . . . . . . . . . . . . . . . . . . . . . . . .</t>
  </si>
  <si>
    <t>SECTION A: Current Year Investment at the Project</t>
  </si>
  <si>
    <t>SECTION B: Cumulative Investment at the Project</t>
  </si>
  <si>
    <t>SECTION C: Investment Credit</t>
  </si>
  <si>
    <t>Prior year cumulative investment credit</t>
  </si>
  <si>
    <t xml:space="preserve">Unpaid portion of cancelled leases from unrelated persons, previously claimed as investment. . . . . . . . . . . . . . . . . . . . . . . . . . . . . . . . </t>
  </si>
  <si>
    <r>
      <rPr>
        <b/>
        <sz val="11"/>
        <color theme="1"/>
        <rFont val="Calibri"/>
        <family val="2"/>
        <scheme val="minor"/>
      </rPr>
      <t>After the attainment period</t>
    </r>
    <r>
      <rPr>
        <sz val="11"/>
        <color theme="1"/>
        <rFont val="Calibri"/>
        <family val="2"/>
        <scheme val="minor"/>
      </rPr>
      <t xml:space="preserve"> (Enter 0). . . . . . . . . . . . . . . . . . . . . . . . . . . . . . . . . . . . . . . . . . . . . . . . . . . . . . . . . . . . . . . . . . . . . . . . . . . . . . . . . . . . . . . . . . . . . . . . </t>
    </r>
  </si>
  <si>
    <t>11b</t>
  </si>
  <si>
    <t>11c</t>
  </si>
  <si>
    <t>11d</t>
  </si>
  <si>
    <t xml:space="preserve">Owned property or property leased from a related person. Enter the original cost of retired, qualified property placed in service on or after date of application and retired in the current year. . . . . . . . . . . . . . . . . . . . . . . . . . . . . . . . </t>
  </si>
  <si>
    <r>
      <t xml:space="preserve">Property leased from unrelated person. Enter the total value of </t>
    </r>
    <r>
      <rPr>
        <b/>
        <sz val="11"/>
        <color theme="1"/>
        <rFont val="Calibri"/>
        <family val="2"/>
        <scheme val="minor"/>
      </rPr>
      <t>completed</t>
    </r>
    <r>
      <rPr>
        <sz val="11"/>
        <color theme="1"/>
        <rFont val="Calibri"/>
        <family val="2"/>
        <scheme val="minor"/>
      </rPr>
      <t xml:space="preserve"> leases previously claimed as investment. . . . . . . . . . . . . . . . . . . . . . . . . . . . . . . . . . . . . . . . . . . . . . . . . . . . . . . . . . . . . . . . . . . . . . . . . . . . . . . . . . . . . . . . . . . . . . . . </t>
    </r>
  </si>
  <si>
    <r>
      <rPr>
        <b/>
        <sz val="11"/>
        <color theme="1"/>
        <rFont val="Calibri"/>
        <family val="2"/>
        <scheme val="minor"/>
      </rPr>
      <t>After the attainment period</t>
    </r>
    <r>
      <rPr>
        <sz val="11"/>
        <color theme="1"/>
        <rFont val="Calibri"/>
        <family val="2"/>
        <scheme val="minor"/>
      </rPr>
      <t xml:space="preserve"> If the project is in the entitlement period and maintained the minimum required levels of investment AND employment, enter on Form 312N, page 2, line 17. . . . . . . . . . . . . . . . . . . . . . . . . . . . . . . . . </t>
    </r>
  </si>
  <si>
    <t>Average compensation for new employees (Schedule A, line 12) . . . . . . . . . . . . . . . . . . . . . . . . . . . . . . . . . . . . . . . . . . . . . . . . . . . . . .</t>
  </si>
  <si>
    <t>Withholding ratio for Tier 1, 2, 3, 4, and 6 (Schedule A, line 18) . . . . . . . . . . . . . . . . . . . . . . . . . . . . . . . . . . . . . . . . . . . . . . . . . . . . . .</t>
  </si>
  <si>
    <t>FTE growth (Schedule A, line 11) . . . . . . . . . . . . . . . . . . . . . . . . . . . . . . . . . . . . . . . . . . . . . . . . . . . . . . . . . . . . . . . . . . . . . . . . . . . . . . . . .</t>
  </si>
  <si>
    <t>Adjusted base year FTEs (Schedule A, FTE column, line 5) . . . . . . . . . . . . . . . . . . . . . . . . . . . . . . . . . . . . . . . . . . . . . . . . . . . . . .</t>
  </si>
  <si>
    <t>Tax credits carried forward from prior year's filing (Form 312N, page 2, line 21) . . . . . . .</t>
  </si>
  <si>
    <t>Change of tax credits from subsequent amended filing (Form 312XN, line 21) . . . . . . . . . . . . . . .. . . . . . . . . . . . . . . . . . . . . . . . . . . . . . . . . . . . . . . . . . .</t>
  </si>
  <si>
    <t>Tax credits distributed to partners, shareholders, members, patrons, or beneficiaries (Schedule II, line 2) . . . . . . . . . . . . . . . . . . . . . . . . . . . . . . . . . . . . . . . . . . . . . . . . . . . . . . . . . . . . . . . . . . . . . . . . . .</t>
  </si>
  <si>
    <t>Adjustments to tax credits carried forward (Attach an explanation) . . . . . . . . . . . . . . . . . . . . . . . . . . . . . . . . . . . . . .</t>
  </si>
  <si>
    <t xml:space="preserve">Total credits carried forward (add lines lines 11a, 11b, and 11c) . . . . . . . . . . . . . . . . . . . </t>
  </si>
  <si>
    <t>Tax credits used for sales or use tax refunds . . . . . . . . . . . . . . . . . . . . . . . . . . . . . . . . . . . . . . . . . .</t>
  </si>
  <si>
    <t xml:space="preserve">Remaining balance of tax credits carried forward (line 11d minus lines 12, 13, and 14) . . . . . . . . . . . . . . . . </t>
  </si>
  <si>
    <t>Total available tax credits (add lines 15, 16, and 17) . . . . . . . . . . . . . . . . . . . . . . . . . . . . . . . . . . . . . . . . . . . . . . . . . . . . . .</t>
  </si>
  <si>
    <t>Compensation credit earned (Schedule A, line 15) . . . . . . . . . . . . . . . . . . . . . . . . . . . . . . . . . .</t>
  </si>
  <si>
    <t>Ending balance of tax credits to be carried forward to following year (line 18 minus lines 19 and 20) . . . . . . . . . . . . . . . . . . . . . . . . . . . . . . . . . . . . . . . . . . . . . . . . . . . . . . . . . . . . . . . . . . . . . . . . . .</t>
  </si>
  <si>
    <t>SECTION 3 - ESTABLISHMENT AND USAGE OF TAX CREDITS</t>
  </si>
  <si>
    <t>SECTION 2 - ANALYSIS OF INVESTMENT</t>
  </si>
  <si>
    <t>SECTION 1 - ANALYSIS OF EMPLOYMENT</t>
  </si>
  <si>
    <r>
      <rPr>
        <b/>
        <sz val="11"/>
        <color theme="1"/>
        <rFont val="Calibri"/>
        <family val="2"/>
        <scheme val="minor"/>
      </rPr>
      <t>Statewide</t>
    </r>
    <r>
      <rPr>
        <sz val="11"/>
        <color theme="1"/>
        <rFont val="Calibri"/>
        <family val="2"/>
        <scheme val="minor"/>
      </rPr>
      <t xml:space="preserve"> Information for Unitary Group (Report</t>
    </r>
    <r>
      <rPr>
        <b/>
        <sz val="11"/>
        <color theme="1"/>
        <rFont val="Calibri"/>
        <family val="2"/>
        <scheme val="minor"/>
      </rPr>
      <t xml:space="preserve"> Head Count</t>
    </r>
    <r>
      <rPr>
        <sz val="11"/>
        <color theme="1"/>
        <rFont val="Calibri"/>
        <family val="2"/>
        <scheme val="minor"/>
      </rPr>
      <t>)</t>
    </r>
  </si>
  <si>
    <r>
      <rPr>
        <b/>
        <sz val="11"/>
        <color theme="1"/>
        <rFont val="Calibri"/>
        <family val="2"/>
        <scheme val="minor"/>
      </rPr>
      <t>Project</t>
    </r>
    <r>
      <rPr>
        <sz val="11"/>
        <color theme="1"/>
        <rFont val="Calibri"/>
        <family val="2"/>
        <scheme val="minor"/>
      </rPr>
      <t xml:space="preserve"> Information [Report </t>
    </r>
    <r>
      <rPr>
        <b/>
        <sz val="11"/>
        <color theme="1"/>
        <rFont val="Calibri"/>
        <family val="2"/>
        <scheme val="minor"/>
      </rPr>
      <t>Full-time Equivalent</t>
    </r>
    <r>
      <rPr>
        <sz val="11"/>
        <color theme="1"/>
        <rFont val="Calibri"/>
        <family val="2"/>
        <scheme val="minor"/>
      </rPr>
      <t xml:space="preserve"> (FTE) Information]</t>
    </r>
  </si>
  <si>
    <t>Tier</t>
  </si>
  <si>
    <t>FTE [Hours/        (40 x # weeks paid in yr)]</t>
  </si>
  <si>
    <t xml:space="preserve">FTE Growth: Lesser of lines 9 and 10 (Enter here and on Form 312N, Page 2, line 7) . . . . . . . . . . . . . . . . . . . . . . . . . . . . . . . . . . . . . . . . </t>
  </si>
  <si>
    <r>
      <rPr>
        <b/>
        <sz val="11"/>
        <color theme="1"/>
        <rFont val="Calibri"/>
        <family val="2"/>
        <scheme val="minor"/>
      </rPr>
      <t>Year of qualification.</t>
    </r>
    <r>
      <rPr>
        <sz val="11"/>
        <color theme="1"/>
        <rFont val="Calibri"/>
        <family val="2"/>
        <scheme val="minor"/>
      </rPr>
      <t xml:space="preserve"> If the project meets or exceeds the minimum required levels of investment AND employment, enter here and on Form 312N, page 2, line 17; or</t>
    </r>
  </si>
  <si>
    <t>SECTION B — Current Year at the Project:</t>
  </si>
  <si>
    <t xml:space="preserve">c Nebraska compensation in excess of $1 million for new employees (line 7b Compensation column) . . . . . . . . . . . . . . . . . </t>
  </si>
  <si>
    <t>16c</t>
  </si>
  <si>
    <t>16d</t>
  </si>
  <si>
    <t xml:space="preserve">c Total (add lines 6a and 6b) . . . . . . . . . . . . . . . . . . . . . . . . . . . . . . . . . . . . . . . . . . . . . . . </t>
  </si>
  <si>
    <t xml:space="preserve">b New (non-base year) employees who did not earn the required rate of pay for the year . . . . . . . . . . . . . . . . . . . . . . . . . . . . . . . . . . . . . . . . . . . . . . . . . . . . . . . . . . . . . . . . . . . </t>
  </si>
  <si>
    <t xml:space="preserve">a New (non-base year) employees who earned the required rate of pay for the year . . . . . . . . . . . . . . . . . . . . . . . . . . . . . . . . . . . . . . . . . . . . . . . . . . . . . . . . . . . . . . . . . . . . . . . . </t>
  </si>
  <si>
    <t xml:space="preserve">b New employee compensation in excess of $1 million (included in line 7a) . . . . . . . . . . . . . . . . . . . . . . . . . . . . . . . . . . . . . . . . . . . . . . . . . . . . . . . . . . . . . </t>
  </si>
  <si>
    <t xml:space="preserve">Project total of compensation, hours paid, and FTE (In the Compensation and Hours Paid columns, add lines 6c and 7c. In the FTE column, divide the number in the Hours column by 40 multiplied by the number of weeks paid in the year.) . . . . . . . . . . . . . . . . . . . . . . . . . . . . . . . . . . . . . . . </t>
  </si>
  <si>
    <t xml:space="preserve">e Total (add lines 16a, 16b, 16c, and 16d) . . . . . . . . . . . . . . . . . . . . . . . . . . . . . . . . . . . . . . . . . . . . . . . . . . . . . . . . . . . . . . . </t>
  </si>
  <si>
    <t>16e</t>
  </si>
  <si>
    <t xml:space="preserve">d Nebraska compensation for employees at the project not timely verified or unauthorized to work in Nebraska . . . . </t>
  </si>
  <si>
    <t xml:space="preserve">Average compensation (line 7c Compensation column divided by line 7c FTE column)  Enter here and on Form 312N, Page 2, line 5. . . . . . . . . . . . . . . . . . . . . . . . . . . . . . . . . . . . . . . . . . . . . . . . . . . . . . . . . . . . . . . . . . . . . . . . . . . . . . . . . . . . . . . . . . </t>
  </si>
  <si>
    <t xml:space="preserve">a Base-year employees included in Section A calculation with current year hours . . . . . </t>
  </si>
  <si>
    <t xml:space="preserve">c Total (In the Compensation column, subtract line 7b from 7a. In the Hours column, enter the amount from line 7a. In the FTE column, divide the number in the Hours Paid column by the product of 40 multiplied by the number of weeks paid in the year.) . . . . . . . . . . . . . . . . . . . . . . . . . . . . . . . . . . . . . . . . . . . . . . . . . . . . . . . . . . . . . . . . . . . </t>
  </si>
  <si>
    <t xml:space="preserve">Enter the adjusted number of base-year employee hours from prior year’s Form 312N, Schedule A, line 5 (For calculation in year of application, see instructions) . . . . . . . . . . . . . . . . . . . . . . . . . . . . . . . . . . . . . . . . . . . . </t>
  </si>
  <si>
    <t xml:space="preserve">Transferred employees: Hours paid in Nebraska in the base year to employees who were transferred to the project . . . . . . . . . . . . . . . . . . . . . . . . . . . . . . . . . . . . . . . . . . . . . . . . . . . . . . . . . . . . . . . . . . . . . . . . . . . . . . . . . </t>
  </si>
  <si>
    <t xml:space="preserve">Acquired a Nebraska business and added it to the project: Hours paid at the acquired business in the 366 days prior to the date of acquisition . . . . . . . . . . . . . . . . . . . . . . . . . . . . . . . . . . . . . . . . . . . . . . . . . . . . . . . . . </t>
  </si>
  <si>
    <t xml:space="preserve">Adjusted number of base-year employee hours (In the Hours Paid column, add lines 1, 2, 3, and 4. In the FTE column, divide the number of Hours Paid by the product of 40 multiplied by the number of weeks paid in the year.) . . . . . . . . . . . . . . . . . . . . . . . . . . . . . . . . . . . . . . . . . . . . . . . . . . . . . . . . . . . . . . . . . . . . . . . . </t>
  </si>
  <si>
    <t>Compensation Subject to Medicare tax</t>
  </si>
  <si>
    <t>Tax credits used in current year against income tax liability. (enter here and on Form 3800N, line 6) . . . . . . . . . . . . . . . . . . . . . . . . . . . . . . . . . . . . . . . . . . . . . . . . . . . . . . . . . . . .</t>
  </si>
  <si>
    <t>Tax credits used for refunds of real estate taxes paid (Tier 2 LDC and Tier 6 only) . . . . . . . . . . . . . . . . . . . . . . . . . . . . . . . . . . . . . . . . . . . . . . . . . . . . . .</t>
  </si>
  <si>
    <t>Value of                      Qualified Property</t>
  </si>
  <si>
    <t xml:space="preserve">Owned property . . . . . . . . . . . . . . . . . . . . . . . . . . . . . . . . . . . . . . . . . . . . . . . . . . . . . . . . . . . . . . . . . . . . . . . . . . . </t>
  </si>
  <si>
    <t xml:space="preserve">Property leased from an unrelated person . . . . . . . . . . . . . . . . . . . . . . . . . . . . . . . . . . . . . . . . . . . . . . . . . . . . . . . . . . . . . . . . . . . . . . </t>
  </si>
  <si>
    <t xml:space="preserve">Property leased from a related person . . . . . . . . . . . . . . . . . . . . . . . . . . . . . . . . . . . . . . . . . . . . . . . . . . . . . . . . . . . . . . . . . . . . . . . . . . . . . . . . . . . . . </t>
  </si>
  <si>
    <r>
      <t xml:space="preserve">Current year total </t>
    </r>
    <r>
      <rPr>
        <sz val="11"/>
        <color theme="1"/>
        <rFont val="Calibri"/>
        <family val="2"/>
        <scheme val="minor"/>
      </rPr>
      <t xml:space="preserve">(add lines 1, 2, and 3). . . . . . . . . . . . . . . . . . . . . . . . . . . . . . . . . . . . . . . . . . . . . . . . . . . . . . . . . . </t>
    </r>
  </si>
  <si>
    <t xml:space="preserve">Current year investment amount (line 4 minus line 5). Enter here and on Form 312N, Page 2, line 9. . . . . . . . . . . . . . . . . . . . . . . . . . . . . . . . </t>
  </si>
  <si>
    <t xml:space="preserve">Prior year cumulative investment (prior year Schedule B, line 12). . . . . . . . . . . . . . . . . . . . . . . . . . . . . . . . . . . . . . . . . . . . . . . . . . . . . . . . . . . . . . . . </t>
  </si>
  <si>
    <t>Current year retirements, completed leases, cancelled leases of property included in lines 6 or 7 :</t>
  </si>
  <si>
    <r>
      <t>Property leased from unrelated person. Enter the paid portion of</t>
    </r>
    <r>
      <rPr>
        <b/>
        <sz val="11"/>
        <color theme="1"/>
        <rFont val="Calibri"/>
        <family val="2"/>
        <scheme val="minor"/>
      </rPr>
      <t xml:space="preserve"> cancelled</t>
    </r>
    <r>
      <rPr>
        <sz val="11"/>
        <color theme="1"/>
        <rFont val="Calibri"/>
        <family val="2"/>
        <scheme val="minor"/>
      </rPr>
      <t xml:space="preserve"> leases previously claimed as investment. . . . . . . . . . . . . . . . . . . . . . . . . . . . . . . . . . . . . . . . . . . . . . . . . . . . . . . . . . . . . . . . . . . . . . . . . . . . . . . . . . . . . . . . . . . . . . . . </t>
    </r>
  </si>
  <si>
    <r>
      <t xml:space="preserve">Total </t>
    </r>
    <r>
      <rPr>
        <sz val="11"/>
        <color theme="1"/>
        <rFont val="Calibri"/>
        <family val="2"/>
        <scheme val="minor"/>
      </rPr>
      <t xml:space="preserve">(add lines 8, 9, and 10). . . . . . . . . . . . . . . . . . . . . . . . . . . . . . . . . . . . . . . . . . . . . . . . . . . . . . . . . . . . . . . . </t>
    </r>
  </si>
  <si>
    <t xml:space="preserve">Cumulative net investment (line 6 plus line 7 minus line 11). Enter here and on Form 312N, Page 2, line 10. . . . . . . . . . . . . . . . . . . . . . . . . . . . . . . </t>
  </si>
  <si>
    <t xml:space="preserve">Investment credit percentage. Tier 1 enter 3%, Tier 2  or 4 enter 10%, Tier 6 enter 15%. . . . . . . . . . . . . . . . . . . . . . . . . . . . . . . . . . . . . . . . . . . . . . . . . . . . . . . . . . . . . . . . </t>
  </si>
  <si>
    <t xml:space="preserve">Current year investment credit (multipy line 6 by line 13). . . . . . . . . . . . . . . . . . . . . . . . . . . . . . . . . . . . . . . . . . . . . . . . . . . . . . . . . . . . . . . . </t>
  </si>
  <si>
    <r>
      <rPr>
        <b/>
        <sz val="11"/>
        <color theme="1"/>
        <rFont val="Calibri"/>
        <family val="2"/>
        <scheme val="minor"/>
      </rPr>
      <t>Attainment period, including the year of qualification</t>
    </r>
    <r>
      <rPr>
        <sz val="11"/>
        <color theme="1"/>
        <rFont val="Calibri"/>
        <family val="2"/>
        <scheme val="minor"/>
      </rPr>
      <t xml:space="preserve"> (enter prior year Schedule B, line 16); or</t>
    </r>
  </si>
  <si>
    <t>Cumulative net investment in the project (Schedule B, line 12) . . . . . . . . . . . . . . . . . . . . . . . . . . . . . . . . . . . . . . . . . . . . . . . . . . . . . .</t>
  </si>
  <si>
    <t>Current year investment of qualified property (Schedule B, line 6) . . . . . . . . . . . . . . . . . . . . . . . . . . . . . . . . . . . . . . . . . . . . . . . . . . . . . .</t>
  </si>
  <si>
    <t>Investment credit earned (Schedule B, line 16) . . . . . . . . . . . . . . . . . . . . . . . . . . . . . . . . . . . . . . . . . . . . . . . . . . . . . .</t>
  </si>
  <si>
    <r>
      <rPr>
        <b/>
        <sz val="11"/>
        <color theme="1"/>
        <rFont val="Calibri"/>
        <family val="2"/>
        <scheme val="minor"/>
      </rPr>
      <t>Attainment period, prior to the year of qualification.</t>
    </r>
    <r>
      <rPr>
        <sz val="11"/>
        <color theme="1"/>
        <rFont val="Calibri"/>
        <family val="2"/>
        <scheme val="minor"/>
      </rPr>
      <t xml:space="preserve"> If the project does not meet the minimum required levels of investment AND employment, enter here and on next year’s Schedule B, line 15; or</t>
    </r>
  </si>
  <si>
    <t>Investment credit (add lines 14 and 15)</t>
  </si>
  <si>
    <t>Nebraska compensation subject to income tax withholding included on the Nebraska withholding return . . . . . . . . . . . . . . . . . . . . . . . . . . . .</t>
  </si>
  <si>
    <t>Year End</t>
  </si>
  <si>
    <t>a Non-project Nebraska compensation for activities included in Nebraska income tax withholding return . . . . . . . . . . . . . . . . . . . . . . . . . . . . . . . . . . . . . . . . . .</t>
  </si>
  <si>
    <t xml:space="preserve">Total Nebraska compensation subject to Medicare tax [add lines 8 (Compensation column) and 16e] . . . . . . . . </t>
  </si>
  <si>
    <t>Income tax withholding ratio (line 13 divided by line 17) (Enter here and on Form 312N, Page 2, line 6) . . . . . . . . . . . . . . . . . . . . . . . . . . . .</t>
  </si>
  <si>
    <t>Column A. Enter the last day of the calendar quarter prior to the application date. Column B. Enter the last day of the year reported . . . . . . . . . . . . . . . . . . . . . . . . . . .</t>
  </si>
  <si>
    <t>Compensation credit percentage . . . . . . . . . . . . . . . . . . . . . . . . . . . . . . . . . . . . . . . . . . . . . . . . . . . . . . . . . . . . . . . . . . . . . . . . . . . . . . . . . . . .</t>
  </si>
  <si>
    <t xml:space="preserve">Compensation paid to ALL employees other than base-year employees (line 6b Compensation column plus line 7c Compensation column) . . . . . . . . . . . . . . . . . . . . . . . . . . . . . . . . . . . . . . . . . . . . . . . . . . . . . . . . . . . . . . . . . . . . . . . . . . . . . . . . . . . . . . . . . . . . . . . . . . . . . . </t>
  </si>
  <si>
    <t>Method 2: Increase in New Employees who Earned the Required Wage (line 7c FTE column) . . . . . . . . . . . . . . . . . . . . . . . . . . . . . .</t>
  </si>
  <si>
    <t>Weeks Paid in the Year</t>
  </si>
  <si>
    <t>Required Wage Level</t>
  </si>
  <si>
    <t>Tax Year End</t>
  </si>
  <si>
    <t>Schedule A  Tier 6</t>
  </si>
  <si>
    <r>
      <t xml:space="preserve">If the answer to either 3a or 3b is No, </t>
    </r>
    <r>
      <rPr>
        <sz val="11"/>
        <rFont val="Calibri"/>
        <family val="2"/>
        <scheme val="minor"/>
      </rPr>
      <t>revise the computation of benefits to exclude the hours and wages for employees hired after the date of application and not timely verified, or for unauthorized Nebraska employees.</t>
    </r>
  </si>
  <si>
    <r>
      <t xml:space="preserve">b </t>
    </r>
    <r>
      <rPr>
        <sz val="11"/>
        <rFont val="Calibri"/>
        <family val="2"/>
        <scheme val="minor"/>
      </rPr>
      <t>Have the hours worked by, and compensation paid to any employee who is not eligible to work in Nebraska, according to E-Verify, been excluded from the project calculations?</t>
    </r>
  </si>
  <si>
    <r>
      <t xml:space="preserve">3 a </t>
    </r>
    <r>
      <rPr>
        <sz val="11"/>
        <rFont val="Calibri"/>
        <family val="2"/>
        <scheme val="minor"/>
      </rPr>
      <t>Have you timely verified the work eligibility of all newly-hired Nebraska employees through the E-Verify system operated by the the United States Citizenship and Immigration Service?</t>
    </r>
  </si>
  <si>
    <r>
      <t>If the answer is Yes</t>
    </r>
    <r>
      <rPr>
        <sz val="11"/>
        <rFont val="Calibri"/>
        <family val="2"/>
        <scheme val="minor"/>
      </rPr>
      <t>, complete and attach Schedule III.</t>
    </r>
  </si>
  <si>
    <r>
      <t xml:space="preserve">2 </t>
    </r>
    <r>
      <rPr>
        <sz val="11"/>
        <rFont val="Calibri"/>
        <family val="2"/>
        <scheme val="minor"/>
      </rPr>
      <t xml:space="preserve">Has there been any change in the project ownership, entities, locations, or business activities during the year that has not been reported?  </t>
    </r>
  </si>
  <si>
    <r>
      <t xml:space="preserve">If the answer is Yes, </t>
    </r>
    <r>
      <rPr>
        <sz val="11"/>
        <rFont val="Calibri"/>
        <family val="2"/>
        <scheme val="minor"/>
      </rPr>
      <t>your project includes an entity that cannot participate in the incentive program. STOP HERE. Contact the Nebraska Department of Revenue before completing the remainder of the form.</t>
    </r>
  </si>
  <si>
    <r>
      <t xml:space="preserve">1 </t>
    </r>
    <r>
      <rPr>
        <sz val="11"/>
        <rFont val="Calibri"/>
        <family val="2"/>
        <scheme val="minor"/>
      </rPr>
      <t>Does the project include a political subdivision or an organization that is exempt from income taxes under 
§ 501(a) of the Internal Revenue Code (IRC)?</t>
    </r>
  </si>
  <si>
    <r>
      <rPr>
        <b/>
        <sz val="10"/>
        <rFont val="Arial"/>
        <family val="2"/>
      </rPr>
      <t>Eligibility Survey</t>
    </r>
  </si>
  <si>
    <t>Email Address</t>
  </si>
  <si>
    <t>Phone Number</t>
  </si>
  <si>
    <t>Name of Contact Person</t>
  </si>
  <si>
    <t xml:space="preserve">Tier Selected in Nebraska Advantage Act Agreement
</t>
  </si>
  <si>
    <t>Business Classification Code</t>
  </si>
  <si>
    <t>Project Location</t>
  </si>
  <si>
    <t xml:space="preserve">Type of Return
</t>
  </si>
  <si>
    <t>Federal ID Number</t>
  </si>
  <si>
    <t>Nebraska ID or Social Security No.</t>
  </si>
  <si>
    <r>
      <t>•</t>
    </r>
    <r>
      <rPr>
        <sz val="11"/>
        <color theme="1"/>
        <rFont val="Calibri"/>
        <family val="2"/>
        <scheme val="minor"/>
      </rPr>
      <t>Application date on or after September 6, 2013.</t>
    </r>
  </si>
  <si>
    <t>Page 1</t>
  </si>
  <si>
    <t>Definitions and Instructions for Page 1</t>
  </si>
  <si>
    <t>Instructions for Schedule B</t>
  </si>
  <si>
    <t>Schedule B - Nebraska Advantage Act 
Investment</t>
  </si>
  <si>
    <t>Instructions for Page 2</t>
  </si>
  <si>
    <t>•Application date on or after September 6, 2013.</t>
  </si>
  <si>
    <t>Instructions for Schedule A</t>
  </si>
  <si>
    <r>
      <t xml:space="preserve">FORM 312N
Schedule B
</t>
    </r>
    <r>
      <rPr>
        <b/>
        <sz val="11"/>
        <color theme="1"/>
        <rFont val="Calibri"/>
        <family val="2"/>
        <scheme val="minor"/>
      </rPr>
      <t>Tiers 1, 2, 4, and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</si>
</sst>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b/>
      <sz val="16"/>
      <color theme="1"/>
      <name val="Calibri"/>
      <family val="2"/>
      <scheme val="minor"/>
    </font>
    <font>
      <b/>
      <sz val="20"/>
      <color theme="1"/>
      <name val="Calibri"/>
      <family val="2"/>
      <scheme val="minor"/>
    </font>
    <font>
      <b/>
      <sz val="12"/>
      <color theme="1"/>
      <name val="Calibri"/>
      <family val="2"/>
      <scheme val="minor"/>
    </font>
    <font>
      <b/>
      <sz val="9.5"/>
      <color theme="1"/>
      <name val="Calibri"/>
      <family val="2"/>
      <scheme val="minor"/>
    </font>
    <font>
      <b/>
      <sz val="10"/>
      <color theme="1"/>
      <name val="Calibri"/>
      <family val="2"/>
      <scheme val="minor"/>
    </font>
    <font>
      <sz val="8"/>
      <color theme="1"/>
      <name val="Calibri"/>
      <family val="2"/>
      <scheme val="minor"/>
    </font>
    <font>
      <sz val="11"/>
      <name val="Calibri"/>
      <family val="2"/>
      <scheme val="minor"/>
    </font>
    <font>
      <sz val="10"/>
      <name val="Arial"/>
      <family val="2"/>
    </font>
    <font>
      <sz val="10"/>
      <color theme="1"/>
      <name val="Calibri"/>
      <family val="2"/>
      <scheme val="minor"/>
    </font>
    <font>
      <sz val="11"/>
      <color rgb="FF000000"/>
      <name val="Calibri"/>
      <family val="2"/>
    </font>
    <font>
      <sz val="9.5"/>
      <name val="Arial"/>
      <family val="2"/>
    </font>
    <font>
      <b/>
      <sz val="11"/>
      <name val="Calibri"/>
      <family val="2"/>
      <scheme val="minor"/>
    </font>
    <font>
      <sz val="11"/>
      <color rgb="FF000000"/>
      <name val="Calibri"/>
      <family val="2"/>
      <scheme val="minor"/>
    </font>
    <font>
      <b/>
      <sz val="10"/>
      <name val="Arial"/>
      <family val="2"/>
    </font>
    <font>
      <b/>
      <sz val="8"/>
      <name val="Calibri"/>
      <family val="2"/>
      <scheme val="minor"/>
    </font>
    <font>
      <sz val="8"/>
      <color rgb="FF000000"/>
      <name val="Segoe UI"/>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style="dotted">
        <color indexed="64"/>
      </left>
      <right/>
      <top style="dotted">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 fontId="11" fillId="0" borderId="0" applyFont="0" applyFill="0" applyBorder="0" applyAlignment="0" applyProtection="0"/>
    <xf numFmtId="0" fontId="11" fillId="0" borderId="0">
      <alignment vertical="top"/>
    </xf>
    <xf numFmtId="9" fontId="11" fillId="0" borderId="0" applyFont="0" applyFill="0" applyBorder="0" applyAlignment="0" applyProtection="0"/>
    <xf numFmtId="0" fontId="13" fillId="0" borderId="0"/>
  </cellStyleXfs>
  <cellXfs count="365">
    <xf numFmtId="0" fontId="0" fillId="0" borderId="0" xfId="0"/>
    <xf numFmtId="0" fontId="0" fillId="0" borderId="0" xfId="0" applyBorder="1"/>
    <xf numFmtId="0" fontId="0" fillId="0" borderId="0" xfId="0" applyAlignment="1">
      <alignment vertical="top" wrapText="1"/>
    </xf>
    <xf numFmtId="0" fontId="0" fillId="0" borderId="0" xfId="0" applyAlignment="1">
      <alignment vertical="top"/>
    </xf>
    <xf numFmtId="0" fontId="0" fillId="0" borderId="4" xfId="0" applyBorder="1" applyAlignment="1">
      <alignment vertical="top"/>
    </xf>
    <xf numFmtId="0" fontId="0" fillId="0" borderId="0" xfId="0" applyAlignment="1"/>
    <xf numFmtId="0" fontId="0" fillId="0" borderId="11" xfId="0" applyBorder="1" applyAlignment="1">
      <alignment wrapText="1"/>
    </xf>
    <xf numFmtId="0" fontId="0" fillId="0" borderId="0" xfId="0" applyAlignment="1">
      <alignment wrapText="1"/>
    </xf>
    <xf numFmtId="0" fontId="0" fillId="0" borderId="12" xfId="0" applyBorder="1" applyAlignment="1">
      <alignment wrapText="1"/>
    </xf>
    <xf numFmtId="0" fontId="0" fillId="0" borderId="13" xfId="0" applyBorder="1" applyAlignment="1">
      <alignment wrapText="1"/>
    </xf>
    <xf numFmtId="0" fontId="0" fillId="0" borderId="2" xfId="0" applyBorder="1" applyAlignment="1">
      <alignment wrapText="1"/>
    </xf>
    <xf numFmtId="0" fontId="0" fillId="0" borderId="4" xfId="0" applyBorder="1"/>
    <xf numFmtId="0" fontId="0" fillId="0" borderId="12" xfId="0" applyBorder="1" applyAlignment="1"/>
    <xf numFmtId="0" fontId="0" fillId="3" borderId="0" xfId="0" applyFill="1"/>
    <xf numFmtId="0" fontId="2" fillId="0" borderId="12" xfId="0" applyFont="1" applyBorder="1" applyAlignment="1">
      <alignment horizontal="center" vertical="center"/>
    </xf>
    <xf numFmtId="0" fontId="0" fillId="3" borderId="4" xfId="0" applyFill="1" applyBorder="1" applyAlignment="1">
      <alignment horizontal="right"/>
    </xf>
    <xf numFmtId="0" fontId="7" fillId="0" borderId="12" xfId="0" applyFont="1" applyBorder="1" applyAlignment="1">
      <alignment horizontal="center" vertical="center" wrapText="1"/>
    </xf>
    <xf numFmtId="0" fontId="0" fillId="3" borderId="4" xfId="0" applyFill="1" applyBorder="1"/>
    <xf numFmtId="0" fontId="0" fillId="3" borderId="0" xfId="0" applyFill="1" applyBorder="1"/>
    <xf numFmtId="0" fontId="0" fillId="3" borderId="8" xfId="0" applyFill="1" applyBorder="1"/>
    <xf numFmtId="0" fontId="0" fillId="0" borderId="1" xfId="0" applyBorder="1" applyAlignment="1">
      <alignment horizontal="center" vertical="center"/>
    </xf>
    <xf numFmtId="0" fontId="0" fillId="0" borderId="0" xfId="0" applyAlignment="1">
      <alignment horizontal="right" vertical="top"/>
    </xf>
    <xf numFmtId="0" fontId="0" fillId="0" borderId="0" xfId="0" applyAlignment="1">
      <alignment horizontal="right"/>
    </xf>
    <xf numFmtId="0" fontId="0" fillId="0" borderId="11" xfId="0" quotePrefix="1" applyBorder="1" applyAlignment="1">
      <alignment horizontal="right"/>
    </xf>
    <xf numFmtId="0" fontId="0" fillId="0" borderId="12" xfId="0" applyBorder="1"/>
    <xf numFmtId="0" fontId="0" fillId="0" borderId="0" xfId="0" applyAlignment="1">
      <alignment horizontal="left" vertical="top"/>
    </xf>
    <xf numFmtId="0" fontId="0" fillId="0" borderId="5" xfId="0" applyBorder="1" applyAlignment="1">
      <alignment horizontal="left" vertical="top"/>
    </xf>
    <xf numFmtId="0" fontId="0" fillId="0" borderId="8" xfId="0" applyBorder="1" applyAlignment="1">
      <alignment vertical="top"/>
    </xf>
    <xf numFmtId="0" fontId="0" fillId="0" borderId="0" xfId="0" applyBorder="1" applyAlignment="1">
      <alignment vertical="top"/>
    </xf>
    <xf numFmtId="0" fontId="0" fillId="0" borderId="1" xfId="0" applyBorder="1"/>
    <xf numFmtId="0" fontId="0" fillId="0" borderId="12" xfId="0" applyFill="1" applyBorder="1"/>
    <xf numFmtId="0" fontId="0" fillId="0" borderId="12" xfId="0" applyBorder="1" applyAlignment="1">
      <alignment horizontal="right"/>
    </xf>
    <xf numFmtId="0" fontId="0" fillId="4" borderId="21" xfId="0" applyFill="1" applyBorder="1" applyAlignment="1" applyProtection="1">
      <protection locked="0"/>
    </xf>
    <xf numFmtId="0" fontId="0" fillId="0" borderId="12" xfId="0" applyBorder="1" applyAlignment="1">
      <alignment horizontal="center"/>
    </xf>
    <xf numFmtId="0" fontId="0" fillId="0" borderId="0" xfId="0" applyFill="1" applyBorder="1" applyAlignment="1">
      <alignment vertical="top"/>
    </xf>
    <xf numFmtId="0" fontId="10" fillId="0" borderId="0" xfId="0" applyFont="1" applyBorder="1" applyAlignment="1">
      <alignment horizontal="left"/>
    </xf>
    <xf numFmtId="0" fontId="0" fillId="4" borderId="6"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0" borderId="2" xfId="0" applyBorder="1" applyAlignment="1">
      <alignment horizontal="left" vertical="center"/>
    </xf>
    <xf numFmtId="0" fontId="0" fillId="0" borderId="11" xfId="0" applyBorder="1" applyAlignment="1">
      <alignment horizontal="right"/>
    </xf>
    <xf numFmtId="0" fontId="0" fillId="0" borderId="14" xfId="0" applyBorder="1" applyAlignment="1">
      <alignment horizontal="right"/>
    </xf>
    <xf numFmtId="0" fontId="0" fillId="3" borderId="0" xfId="0" applyFill="1" applyBorder="1" applyAlignment="1">
      <alignment horizontal="right"/>
    </xf>
    <xf numFmtId="0" fontId="0" fillId="0" borderId="5" xfId="0" applyBorder="1" applyAlignment="1">
      <alignment horizontal="left"/>
    </xf>
    <xf numFmtId="0" fontId="0" fillId="0" borderId="0" xfId="0" applyBorder="1" applyAlignment="1">
      <alignment horizontal="left"/>
    </xf>
    <xf numFmtId="0" fontId="13" fillId="0" borderId="0" xfId="7"/>
    <xf numFmtId="0" fontId="13" fillId="5" borderId="0" xfId="7" applyFill="1"/>
    <xf numFmtId="0" fontId="14" fillId="5" borderId="0" xfId="7" applyFont="1" applyFill="1" applyBorder="1" applyAlignment="1">
      <alignment horizontal="left" vertical="top"/>
    </xf>
    <xf numFmtId="0" fontId="13" fillId="5" borderId="0" xfId="7" applyFill="1" applyAlignment="1">
      <alignment horizontal="left"/>
    </xf>
    <xf numFmtId="0" fontId="16" fillId="5" borderId="0" xfId="7" applyFont="1" applyFill="1"/>
    <xf numFmtId="0" fontId="10" fillId="0" borderId="0" xfId="7" applyFont="1" applyFill="1" applyBorder="1" applyAlignment="1">
      <alignment horizontal="left" vertical="top"/>
    </xf>
    <xf numFmtId="0" fontId="10" fillId="5" borderId="0" xfId="7" applyFont="1" applyFill="1" applyBorder="1" applyAlignment="1">
      <alignment horizontal="left" vertical="top"/>
    </xf>
    <xf numFmtId="0" fontId="17" fillId="5" borderId="0" xfId="7" applyFont="1" applyFill="1" applyBorder="1" applyAlignment="1">
      <alignment vertical="center" wrapText="1"/>
    </xf>
    <xf numFmtId="0" fontId="13" fillId="5" borderId="0" xfId="7" applyFill="1" applyBorder="1"/>
    <xf numFmtId="0" fontId="18" fillId="0" borderId="13" xfId="7" applyFont="1" applyBorder="1" applyAlignment="1">
      <alignment vertical="top"/>
    </xf>
    <xf numFmtId="0" fontId="18" fillId="0" borderId="13" xfId="7" applyFont="1" applyBorder="1" applyAlignment="1">
      <alignment horizontal="left" vertical="top"/>
    </xf>
    <xf numFmtId="14" fontId="1" fillId="4" borderId="6" xfId="0" applyNumberFormat="1" applyFont="1" applyFill="1" applyBorder="1" applyAlignment="1" applyProtection="1">
      <alignment horizontal="center"/>
      <protection locked="0"/>
    </xf>
    <xf numFmtId="14" fontId="16" fillId="4" borderId="6" xfId="7" applyNumberFormat="1" applyFont="1" applyFill="1" applyBorder="1" applyAlignment="1" applyProtection="1">
      <protection locked="0"/>
    </xf>
    <xf numFmtId="0" fontId="13" fillId="0" borderId="0" xfId="7" applyAlignment="1"/>
    <xf numFmtId="0" fontId="13" fillId="5" borderId="0" xfId="7" applyFill="1" applyAlignment="1"/>
    <xf numFmtId="0" fontId="18" fillId="0" borderId="13" xfId="7" applyFont="1" applyBorder="1" applyAlignment="1"/>
    <xf numFmtId="0" fontId="18" fillId="0" borderId="9" xfId="7" applyFont="1" applyBorder="1" applyAlignment="1"/>
    <xf numFmtId="0" fontId="3" fillId="0" borderId="8" xfId="7" applyFont="1" applyBorder="1" applyAlignment="1"/>
    <xf numFmtId="0" fontId="3" fillId="0" borderId="9" xfId="7" applyFont="1" applyBorder="1" applyAlignment="1"/>
    <xf numFmtId="0" fontId="13" fillId="5" borderId="0" xfId="7" applyFill="1" applyBorder="1" applyAlignment="1"/>
    <xf numFmtId="0" fontId="2" fillId="5" borderId="6" xfId="7" applyFont="1" applyFill="1" applyBorder="1" applyAlignment="1">
      <alignment wrapText="1"/>
    </xf>
    <xf numFmtId="0" fontId="2" fillId="5" borderId="13" xfId="7" applyFont="1" applyFill="1" applyBorder="1" applyAlignment="1">
      <alignment horizontal="center" wrapText="1"/>
    </xf>
    <xf numFmtId="0" fontId="4" fillId="5" borderId="13" xfId="7" applyFont="1" applyFill="1" applyBorder="1" applyAlignment="1">
      <alignment horizontal="center" wrapText="1"/>
    </xf>
    <xf numFmtId="0" fontId="6" fillId="5" borderId="13" xfId="7" applyFont="1" applyFill="1" applyBorder="1" applyAlignment="1">
      <alignment horizontal="center" wrapText="1"/>
    </xf>
    <xf numFmtId="0" fontId="0" fillId="5" borderId="0" xfId="0" applyFill="1"/>
    <xf numFmtId="0" fontId="0" fillId="5" borderId="0" xfId="0" applyFill="1" applyBorder="1"/>
    <xf numFmtId="0" fontId="3" fillId="5" borderId="8" xfId="0" applyFont="1" applyFill="1" applyBorder="1" applyAlignment="1">
      <alignment horizontal="left"/>
    </xf>
    <xf numFmtId="0" fontId="3" fillId="5" borderId="11" xfId="0" applyFont="1" applyFill="1" applyBorder="1" applyAlignment="1"/>
    <xf numFmtId="0" fontId="3" fillId="5" borderId="8" xfId="0" applyFont="1" applyFill="1" applyBorder="1"/>
    <xf numFmtId="0" fontId="0" fillId="5" borderId="10" xfId="0" applyFill="1" applyBorder="1" applyAlignment="1">
      <alignment vertical="top" wrapText="1"/>
    </xf>
    <xf numFmtId="0" fontId="0" fillId="5" borderId="0" xfId="0" applyFill="1" applyAlignment="1">
      <alignment vertical="top" wrapText="1"/>
    </xf>
    <xf numFmtId="0" fontId="0" fillId="5" borderId="0" xfId="0" applyFill="1" applyAlignment="1">
      <alignment vertical="top"/>
    </xf>
    <xf numFmtId="0" fontId="0" fillId="5" borderId="0" xfId="0" applyFill="1" applyAlignment="1"/>
    <xf numFmtId="0" fontId="0" fillId="5" borderId="0" xfId="0" applyFill="1" applyBorder="1" applyAlignment="1"/>
    <xf numFmtId="0" fontId="13" fillId="5" borderId="0" xfId="7" applyFill="1" applyBorder="1" applyAlignment="1">
      <alignment wrapText="1"/>
    </xf>
    <xf numFmtId="0" fontId="0" fillId="5" borderId="10" xfId="0" applyFill="1" applyBorder="1"/>
    <xf numFmtId="0" fontId="3" fillId="5" borderId="8" xfId="0" applyFont="1" applyFill="1" applyBorder="1" applyAlignment="1"/>
    <xf numFmtId="0" fontId="3" fillId="5" borderId="9" xfId="0" applyFont="1" applyFill="1" applyBorder="1" applyAlignment="1"/>
    <xf numFmtId="0" fontId="3" fillId="5" borderId="9" xfId="0" applyFont="1" applyFill="1" applyBorder="1"/>
    <xf numFmtId="0" fontId="5" fillId="5" borderId="0" xfId="0" applyFont="1" applyFill="1" applyBorder="1" applyAlignment="1"/>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9" fillId="5" borderId="8" xfId="0" applyFont="1" applyFill="1" applyBorder="1"/>
    <xf numFmtId="0" fontId="0" fillId="5" borderId="0" xfId="0" applyFill="1" applyBorder="1" applyAlignment="1">
      <alignment vertical="center"/>
    </xf>
    <xf numFmtId="14" fontId="0" fillId="5" borderId="0" xfId="0" applyNumberFormat="1" applyFill="1"/>
    <xf numFmtId="0" fontId="0" fillId="5" borderId="0" xfId="0" applyNumberFormat="1" applyFill="1"/>
    <xf numFmtId="0" fontId="0" fillId="5" borderId="14" xfId="0" applyFill="1" applyBorder="1" applyAlignment="1" applyProtection="1">
      <alignment horizontal="left"/>
    </xf>
    <xf numFmtId="14" fontId="0" fillId="5" borderId="4" xfId="0" applyNumberFormat="1" applyFill="1" applyBorder="1" applyAlignment="1" applyProtection="1">
      <alignment horizontal="center"/>
    </xf>
    <xf numFmtId="14" fontId="0" fillId="5" borderId="0" xfId="0" applyNumberFormat="1" applyFill="1" applyBorder="1" applyAlignment="1" applyProtection="1">
      <alignment horizontal="center"/>
    </xf>
    <xf numFmtId="2" fontId="0" fillId="0" borderId="1" xfId="0" applyNumberFormat="1" applyBorder="1" applyProtection="1"/>
    <xf numFmtId="2" fontId="0" fillId="0" borderId="2" xfId="0" applyNumberFormat="1" applyBorder="1" applyProtection="1"/>
    <xf numFmtId="0" fontId="0" fillId="5" borderId="4" xfId="0" applyFill="1" applyBorder="1" applyAlignment="1" applyProtection="1">
      <alignment horizontal="left"/>
    </xf>
    <xf numFmtId="14" fontId="0" fillId="5" borderId="14" xfId="0" applyNumberFormat="1" applyFill="1" applyBorder="1" applyAlignment="1" applyProtection="1">
      <alignment horizontal="center"/>
    </xf>
    <xf numFmtId="37" fontId="0" fillId="0" borderId="12" xfId="0" applyNumberFormat="1" applyBorder="1" applyProtection="1"/>
    <xf numFmtId="9" fontId="0" fillId="0" borderId="3" xfId="3" applyFont="1" applyBorder="1" applyProtection="1"/>
    <xf numFmtId="37" fontId="0" fillId="0" borderId="10" xfId="0" applyNumberFormat="1" applyBorder="1" applyProtection="1"/>
    <xf numFmtId="37" fontId="0" fillId="4" borderId="12" xfId="0" applyNumberFormat="1" applyFill="1" applyBorder="1" applyProtection="1">
      <protection locked="0"/>
    </xf>
    <xf numFmtId="37" fontId="0" fillId="4" borderId="14" xfId="0" applyNumberFormat="1" applyFill="1" applyBorder="1" applyProtection="1">
      <protection locked="0"/>
    </xf>
    <xf numFmtId="0" fontId="5" fillId="5" borderId="0" xfId="7" applyFont="1" applyFill="1" applyBorder="1" applyAlignment="1">
      <alignment horizontal="left" indent="12"/>
    </xf>
    <xf numFmtId="0" fontId="13" fillId="5" borderId="0" xfId="7" applyFill="1" applyBorder="1" applyAlignment="1">
      <alignment horizontal="center" wrapText="1"/>
    </xf>
    <xf numFmtId="0" fontId="2" fillId="5" borderId="0" xfId="7" applyFont="1" applyFill="1" applyBorder="1" applyAlignment="1">
      <alignment horizontal="left" indent="16"/>
    </xf>
    <xf numFmtId="0" fontId="2" fillId="5" borderId="4" xfId="7" applyFont="1" applyFill="1" applyBorder="1" applyAlignment="1">
      <alignment horizontal="center"/>
    </xf>
    <xf numFmtId="0" fontId="3" fillId="0" borderId="8" xfId="7" applyFont="1" applyBorder="1" applyAlignment="1">
      <alignment horizontal="left"/>
    </xf>
    <xf numFmtId="0" fontId="17" fillId="0" borderId="8" xfId="7" applyFont="1" applyFill="1" applyBorder="1" applyAlignment="1">
      <alignment horizontal="center" vertical="center" wrapText="1"/>
    </xf>
    <xf numFmtId="0" fontId="16" fillId="4" borderId="4" xfId="7" applyFont="1" applyFill="1" applyBorder="1" applyAlignment="1" applyProtection="1">
      <alignment horizontal="center" vertical="top"/>
      <protection locked="0"/>
    </xf>
    <xf numFmtId="0" fontId="16" fillId="4" borderId="6" xfId="7" applyFont="1" applyFill="1" applyBorder="1" applyAlignment="1" applyProtection="1">
      <alignment horizontal="center"/>
      <protection locked="0"/>
    </xf>
    <xf numFmtId="0" fontId="16" fillId="4" borderId="4" xfId="7" applyFont="1" applyFill="1" applyBorder="1" applyAlignment="1" applyProtection="1">
      <alignment horizontal="center"/>
      <protection locked="0"/>
    </xf>
    <xf numFmtId="0" fontId="16" fillId="4" borderId="7" xfId="7" applyFont="1" applyFill="1" applyBorder="1" applyAlignment="1" applyProtection="1">
      <alignment horizontal="center"/>
      <protection locked="0"/>
    </xf>
    <xf numFmtId="0" fontId="18" fillId="0" borderId="0" xfId="7" applyFont="1" applyBorder="1" applyAlignment="1">
      <alignment horizontal="left" vertical="top" wrapText="1"/>
    </xf>
    <xf numFmtId="0" fontId="18" fillId="0" borderId="5" xfId="7" applyFont="1" applyBorder="1" applyAlignment="1">
      <alignment horizontal="left" vertical="top" wrapText="1"/>
    </xf>
    <xf numFmtId="0" fontId="18" fillId="0" borderId="9" xfId="7" applyFont="1" applyBorder="1" applyAlignment="1">
      <alignment vertical="top"/>
    </xf>
    <xf numFmtId="0" fontId="18" fillId="0" borderId="8" xfId="7" applyFont="1" applyBorder="1" applyAlignment="1">
      <alignment vertical="top"/>
    </xf>
    <xf numFmtId="0" fontId="18" fillId="0" borderId="9" xfId="7" applyFont="1" applyBorder="1" applyAlignment="1">
      <alignment horizontal="left" vertical="top" wrapText="1"/>
    </xf>
    <xf numFmtId="0" fontId="18" fillId="0" borderId="8" xfId="7" applyFont="1" applyBorder="1" applyAlignment="1">
      <alignment horizontal="left" vertical="top" wrapText="1"/>
    </xf>
    <xf numFmtId="0" fontId="15" fillId="5" borderId="0" xfId="7" applyFont="1" applyFill="1" applyBorder="1" applyAlignment="1">
      <alignment horizontal="left" vertical="top" wrapText="1" indent="1"/>
    </xf>
    <xf numFmtId="0" fontId="10" fillId="4" borderId="4" xfId="7" applyFont="1" applyFill="1" applyBorder="1" applyAlignment="1">
      <alignment horizontal="left" vertical="top" wrapText="1"/>
    </xf>
    <xf numFmtId="14" fontId="1" fillId="4" borderId="6" xfId="0" applyNumberFormat="1" applyFont="1" applyFill="1" applyBorder="1" applyAlignment="1" applyProtection="1">
      <alignment horizontal="center"/>
      <protection locked="0"/>
    </xf>
    <xf numFmtId="14" fontId="1" fillId="4" borderId="7" xfId="0" applyNumberFormat="1" applyFont="1" applyFill="1" applyBorder="1" applyAlignment="1" applyProtection="1">
      <alignment horizontal="center"/>
      <protection locked="0"/>
    </xf>
    <xf numFmtId="0" fontId="11" fillId="4" borderId="6" xfId="7" applyFont="1" applyFill="1" applyBorder="1" applyAlignment="1">
      <alignment horizontal="left" vertical="top" wrapText="1"/>
    </xf>
    <xf numFmtId="0" fontId="11" fillId="4" borderId="4" xfId="7" applyFont="1" applyFill="1" applyBorder="1" applyAlignment="1">
      <alignment horizontal="left" vertical="top" wrapText="1"/>
    </xf>
    <xf numFmtId="0" fontId="15" fillId="5" borderId="0" xfId="7" applyFont="1" applyFill="1" applyBorder="1" applyAlignment="1">
      <alignment horizontal="left" vertical="top" wrapText="1"/>
    </xf>
    <xf numFmtId="0" fontId="18" fillId="0" borderId="10" xfId="7" applyFont="1" applyBorder="1" applyAlignment="1">
      <alignment horizontal="left" vertical="top" wrapText="1"/>
    </xf>
    <xf numFmtId="0" fontId="10" fillId="4" borderId="7" xfId="7" applyFont="1" applyFill="1" applyBorder="1" applyAlignment="1">
      <alignment horizontal="left" vertical="top" wrapText="1"/>
    </xf>
    <xf numFmtId="0" fontId="10" fillId="4" borderId="6" xfId="7" applyFont="1" applyFill="1" applyBorder="1" applyAlignment="1">
      <alignment horizontal="left" vertical="top" wrapText="1"/>
    </xf>
    <xf numFmtId="0" fontId="1" fillId="4" borderId="6" xfId="0" applyFont="1" applyFill="1" applyBorder="1" applyAlignment="1" applyProtection="1">
      <alignment horizontal="center"/>
      <protection locked="0"/>
    </xf>
    <xf numFmtId="0" fontId="1" fillId="4" borderId="4" xfId="0" applyFont="1" applyFill="1" applyBorder="1" applyAlignment="1" applyProtection="1">
      <alignment horizontal="center"/>
      <protection locked="0"/>
    </xf>
    <xf numFmtId="0" fontId="18" fillId="0" borderId="13" xfId="7" applyFont="1" applyBorder="1" applyAlignment="1">
      <alignment horizontal="left" vertical="top" wrapText="1"/>
    </xf>
    <xf numFmtId="0" fontId="10" fillId="4" borderId="6" xfId="7" applyFont="1" applyFill="1" applyBorder="1" applyAlignment="1">
      <alignment horizontal="center" vertical="top" wrapText="1"/>
    </xf>
    <xf numFmtId="0" fontId="10" fillId="4" borderId="4" xfId="7" applyFont="1" applyFill="1" applyBorder="1" applyAlignment="1">
      <alignment horizontal="center" vertical="top" wrapText="1"/>
    </xf>
    <xf numFmtId="0" fontId="15" fillId="5" borderId="0" xfId="7" applyFont="1" applyFill="1" applyBorder="1" applyAlignment="1">
      <alignment horizontal="left" vertical="top" indent="1"/>
    </xf>
    <xf numFmtId="0" fontId="5" fillId="5" borderId="0" xfId="0" applyFont="1" applyFill="1" applyBorder="1" applyAlignment="1">
      <alignment horizontal="left" vertical="center" indent="9"/>
    </xf>
    <xf numFmtId="0" fontId="5" fillId="5" borderId="5" xfId="0" applyFont="1" applyFill="1" applyBorder="1" applyAlignment="1">
      <alignment horizontal="left" vertical="center" indent="9"/>
    </xf>
    <xf numFmtId="0" fontId="6" fillId="5" borderId="13" xfId="0" applyFont="1" applyFill="1" applyBorder="1" applyAlignment="1">
      <alignment horizontal="center" wrapText="1"/>
    </xf>
    <xf numFmtId="0" fontId="6" fillId="5" borderId="0" xfId="0" applyFont="1" applyFill="1" applyBorder="1" applyAlignment="1">
      <alignment horizontal="center" wrapText="1"/>
    </xf>
    <xf numFmtId="0" fontId="4" fillId="5" borderId="13" xfId="0" applyFont="1" applyFill="1" applyBorder="1" applyAlignment="1">
      <alignment horizontal="center" wrapText="1"/>
    </xf>
    <xf numFmtId="0" fontId="4" fillId="5" borderId="0" xfId="0" applyFont="1" applyFill="1" applyBorder="1" applyAlignment="1">
      <alignment horizontal="center" wrapText="1"/>
    </xf>
    <xf numFmtId="0" fontId="2" fillId="5" borderId="4" xfId="0" applyFont="1" applyFill="1" applyBorder="1" applyAlignment="1">
      <alignment horizontal="left" indent="16"/>
    </xf>
    <xf numFmtId="0" fontId="2" fillId="5" borderId="6" xfId="0" applyFont="1" applyFill="1" applyBorder="1" applyAlignment="1">
      <alignment horizontal="center" wrapText="1"/>
    </xf>
    <xf numFmtId="0" fontId="2" fillId="5" borderId="4" xfId="0" applyFont="1" applyFill="1" applyBorder="1" applyAlignment="1">
      <alignment horizontal="center" wrapText="1"/>
    </xf>
    <xf numFmtId="0" fontId="3" fillId="5" borderId="9" xfId="0" applyFont="1" applyFill="1" applyBorder="1" applyAlignment="1">
      <alignment horizontal="left" vertical="top"/>
    </xf>
    <xf numFmtId="0" fontId="3" fillId="5" borderId="10" xfId="0" applyFont="1" applyFill="1" applyBorder="1" applyAlignment="1">
      <alignment horizontal="left" vertical="top"/>
    </xf>
    <xf numFmtId="0" fontId="0" fillId="5" borderId="6" xfId="0" applyFill="1" applyBorder="1" applyAlignment="1" applyProtection="1">
      <alignment horizontal="left" vertical="top"/>
    </xf>
    <xf numFmtId="0" fontId="0" fillId="5" borderId="7" xfId="0" applyFill="1" applyBorder="1" applyAlignment="1" applyProtection="1">
      <alignment horizontal="left" vertical="top"/>
    </xf>
    <xf numFmtId="0" fontId="0" fillId="5" borderId="6" xfId="0" applyFill="1" applyBorder="1" applyAlignment="1" applyProtection="1">
      <alignment horizontal="center"/>
    </xf>
    <xf numFmtId="0" fontId="0" fillId="5" borderId="7" xfId="0" applyFill="1" applyBorder="1" applyAlignment="1" applyProtection="1">
      <alignment horizontal="center"/>
    </xf>
    <xf numFmtId="14" fontId="0" fillId="5" borderId="6" xfId="0" applyNumberFormat="1" applyFill="1" applyBorder="1" applyAlignment="1" applyProtection="1">
      <alignment horizontal="center"/>
    </xf>
    <xf numFmtId="14" fontId="0" fillId="5" borderId="7" xfId="0" applyNumberFormat="1" applyFill="1" applyBorder="1" applyAlignment="1" applyProtection="1">
      <alignment horizontal="center"/>
    </xf>
    <xf numFmtId="0" fontId="0" fillId="5" borderId="4" xfId="0" applyFill="1" applyBorder="1" applyAlignment="1" applyProtection="1">
      <alignment horizontal="center"/>
    </xf>
    <xf numFmtId="0" fontId="2" fillId="0" borderId="2" xfId="0" applyFont="1" applyBorder="1" applyAlignment="1">
      <alignment horizontal="left" vertical="top"/>
    </xf>
    <xf numFmtId="0" fontId="2" fillId="0" borderId="1" xfId="0" applyFont="1" applyBorder="1" applyAlignment="1">
      <alignment horizontal="left" vertical="top"/>
    </xf>
    <xf numFmtId="0" fontId="2" fillId="0" borderId="3" xfId="0" applyFont="1" applyBorder="1" applyAlignment="1">
      <alignment horizontal="left" vertical="top"/>
    </xf>
    <xf numFmtId="0" fontId="0" fillId="0" borderId="2" xfId="0"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0" fillId="0" borderId="8" xfId="0" applyBorder="1" applyAlignment="1">
      <alignment horizontal="center" vertical="top"/>
    </xf>
    <xf numFmtId="0" fontId="0" fillId="0" borderId="10" xfId="0" applyBorder="1" applyAlignment="1">
      <alignment horizontal="center" vertical="top"/>
    </xf>
    <xf numFmtId="0" fontId="0" fillId="0" borderId="13" xfId="0" applyBorder="1" applyAlignment="1">
      <alignment horizontal="right" wrapText="1"/>
    </xf>
    <xf numFmtId="0" fontId="0" fillId="0" borderId="6" xfId="0" applyBorder="1" applyAlignment="1">
      <alignment horizontal="right" wrapText="1"/>
    </xf>
    <xf numFmtId="0" fontId="0" fillId="5" borderId="13" xfId="0" applyFill="1" applyBorder="1" applyAlignment="1">
      <alignment horizontal="center" wrapText="1"/>
    </xf>
    <xf numFmtId="0" fontId="0" fillId="5" borderId="0" xfId="0" applyFill="1" applyBorder="1" applyAlignment="1">
      <alignment horizontal="center" wrapText="1"/>
    </xf>
    <xf numFmtId="0" fontId="0" fillId="0" borderId="0" xfId="0" applyBorder="1" applyAlignment="1">
      <alignment horizontal="right" vertical="top"/>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5" borderId="13" xfId="0" applyFill="1" applyBorder="1" applyAlignment="1">
      <alignment horizontal="center" vertical="center" wrapText="1"/>
    </xf>
    <xf numFmtId="0" fontId="0" fillId="5" borderId="0" xfId="0" applyFill="1" applyBorder="1" applyAlignment="1">
      <alignment horizontal="center" vertical="center" wrapText="1"/>
    </xf>
    <xf numFmtId="0" fontId="0" fillId="4" borderId="6"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14" fontId="0" fillId="5" borderId="6" xfId="0" applyNumberFormat="1" applyFill="1" applyBorder="1" applyAlignment="1">
      <alignment horizontal="center" wrapText="1"/>
    </xf>
    <xf numFmtId="0" fontId="0" fillId="5" borderId="4" xfId="0" applyFill="1" applyBorder="1" applyAlignment="1">
      <alignment horizontal="center" wrapText="1"/>
    </xf>
    <xf numFmtId="0" fontId="0" fillId="0" borderId="0" xfId="0" applyAlignment="1">
      <alignment horizontal="left"/>
    </xf>
    <xf numFmtId="0" fontId="0" fillId="0" borderId="5" xfId="0" applyBorder="1" applyAlignment="1">
      <alignment horizontal="left"/>
    </xf>
    <xf numFmtId="37" fontId="0" fillId="4" borderId="6" xfId="0" applyNumberFormat="1" applyFill="1" applyBorder="1" applyAlignment="1" applyProtection="1">
      <alignment horizontal="right" wrapText="1"/>
      <protection locked="0"/>
    </xf>
    <xf numFmtId="37" fontId="0" fillId="4" borderId="4" xfId="0" applyNumberFormat="1" applyFill="1" applyBorder="1" applyAlignment="1" applyProtection="1">
      <alignment horizontal="right" wrapText="1"/>
      <protection locked="0"/>
    </xf>
    <xf numFmtId="37" fontId="0" fillId="4" borderId="7" xfId="0" applyNumberFormat="1" applyFill="1" applyBorder="1" applyAlignment="1" applyProtection="1">
      <alignment horizontal="right" wrapText="1"/>
      <protection locked="0"/>
    </xf>
    <xf numFmtId="0" fontId="0" fillId="0" borderId="4" xfId="0" applyBorder="1" applyAlignment="1">
      <alignment horizontal="left"/>
    </xf>
    <xf numFmtId="0" fontId="0" fillId="0" borderId="7" xfId="0" applyBorder="1" applyAlignment="1">
      <alignment horizontal="left"/>
    </xf>
    <xf numFmtId="37" fontId="0" fillId="4" borderId="2" xfId="0" applyNumberFormat="1" applyFill="1" applyBorder="1" applyAlignment="1" applyProtection="1">
      <alignment horizontal="right" wrapText="1"/>
      <protection locked="0"/>
    </xf>
    <xf numFmtId="37" fontId="0" fillId="4" borderId="1" xfId="0" applyNumberFormat="1" applyFill="1" applyBorder="1" applyAlignment="1" applyProtection="1">
      <alignment horizontal="right" wrapText="1"/>
      <protection locked="0"/>
    </xf>
    <xf numFmtId="37" fontId="0" fillId="4" borderId="3" xfId="0" applyNumberFormat="1" applyFill="1" applyBorder="1" applyAlignment="1" applyProtection="1">
      <alignment horizontal="right" wrapText="1"/>
      <protection locked="0"/>
    </xf>
    <xf numFmtId="0" fontId="0" fillId="0" borderId="4"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xf>
    <xf numFmtId="0" fontId="0" fillId="0" borderId="10" xfId="0" applyBorder="1" applyAlignment="1">
      <alignment horizontal="left"/>
    </xf>
    <xf numFmtId="39" fontId="0" fillId="0" borderId="2" xfId="1" applyNumberFormat="1" applyFont="1" applyBorder="1" applyAlignment="1" applyProtection="1">
      <alignment horizontal="right"/>
    </xf>
    <xf numFmtId="39" fontId="0" fillId="0" borderId="1" xfId="1" applyNumberFormat="1" applyFont="1" applyBorder="1" applyAlignment="1" applyProtection="1">
      <alignment horizontal="right"/>
    </xf>
    <xf numFmtId="37" fontId="0" fillId="0" borderId="2" xfId="2" applyNumberFormat="1" applyFont="1" applyBorder="1" applyAlignment="1" applyProtection="1">
      <alignment horizontal="right"/>
    </xf>
    <xf numFmtId="37" fontId="0" fillId="0" borderId="1" xfId="2" applyNumberFormat="1" applyFont="1" applyBorder="1" applyAlignment="1" applyProtection="1">
      <alignment horizontal="right"/>
    </xf>
    <xf numFmtId="10" fontId="0" fillId="0" borderId="2" xfId="0" applyNumberFormat="1" applyBorder="1" applyAlignment="1" applyProtection="1">
      <alignment horizontal="right"/>
    </xf>
    <xf numFmtId="0" fontId="0" fillId="0" borderId="1" xfId="0" applyBorder="1" applyAlignment="1" applyProtection="1">
      <alignment horizontal="right"/>
    </xf>
    <xf numFmtId="39" fontId="0" fillId="0" borderId="2" xfId="0" applyNumberFormat="1" applyBorder="1" applyAlignment="1" applyProtection="1">
      <alignment horizontal="right"/>
    </xf>
    <xf numFmtId="39" fontId="0" fillId="0" borderId="1" xfId="0" applyNumberFormat="1" applyBorder="1" applyAlignment="1" applyProtection="1">
      <alignment horizontal="right"/>
    </xf>
    <xf numFmtId="37" fontId="0" fillId="4" borderId="12" xfId="0" applyNumberFormat="1" applyFill="1" applyBorder="1" applyAlignment="1" applyProtection="1">
      <alignment horizontal="right"/>
      <protection locked="0"/>
    </xf>
    <xf numFmtId="37" fontId="0" fillId="4" borderId="2" xfId="0" applyNumberFormat="1" applyFill="1" applyBorder="1" applyAlignment="1" applyProtection="1">
      <alignment horizontal="right"/>
      <protection locked="0"/>
    </xf>
    <xf numFmtId="37" fontId="0" fillId="0" borderId="12" xfId="0" applyNumberFormat="1" applyBorder="1" applyAlignment="1" applyProtection="1">
      <alignment horizontal="right"/>
    </xf>
    <xf numFmtId="37" fontId="0" fillId="0" borderId="2" xfId="0" applyNumberFormat="1" applyBorder="1" applyAlignment="1" applyProtection="1">
      <alignment horizontal="right"/>
    </xf>
    <xf numFmtId="37" fontId="0" fillId="0" borderId="11" xfId="0" applyNumberFormat="1" applyBorder="1" applyAlignment="1" applyProtection="1">
      <alignment horizontal="right"/>
    </xf>
    <xf numFmtId="37" fontId="0" fillId="0" borderId="9" xfId="0" applyNumberFormat="1" applyBorder="1" applyAlignment="1" applyProtection="1">
      <alignment horizontal="right"/>
    </xf>
    <xf numFmtId="0" fontId="12" fillId="0" borderId="2" xfId="0" applyFont="1" applyBorder="1" applyAlignment="1">
      <alignment horizontal="center"/>
    </xf>
    <xf numFmtId="0" fontId="12" fillId="0" borderId="3" xfId="0" applyFont="1" applyBorder="1" applyAlignment="1">
      <alignment horizontal="center"/>
    </xf>
    <xf numFmtId="0" fontId="0" fillId="0" borderId="7" xfId="0" applyBorder="1" applyAlignment="1">
      <alignment horizontal="right" wrapText="1"/>
    </xf>
    <xf numFmtId="37" fontId="0" fillId="4" borderId="6" xfId="0" applyNumberFormat="1" applyFill="1" applyBorder="1" applyAlignment="1" applyProtection="1">
      <alignment horizontal="right"/>
      <protection locked="0"/>
    </xf>
    <xf numFmtId="37" fontId="0" fillId="4" borderId="7" xfId="0" applyNumberFormat="1" applyFill="1" applyBorder="1" applyAlignment="1" applyProtection="1">
      <alignment horizontal="right"/>
      <protection locked="0"/>
    </xf>
    <xf numFmtId="37" fontId="0" fillId="4" borderId="4" xfId="0" applyNumberFormat="1" applyFill="1" applyBorder="1" applyAlignment="1" applyProtection="1">
      <alignment horizontal="right"/>
      <protection locked="0"/>
    </xf>
    <xf numFmtId="0" fontId="0" fillId="0" borderId="2" xfId="0" applyBorder="1" applyAlignment="1">
      <alignment horizontal="right" wrapText="1"/>
    </xf>
    <xf numFmtId="0" fontId="0" fillId="0" borderId="3" xfId="0" applyBorder="1" applyAlignment="1">
      <alignment horizontal="right" wrapText="1"/>
    </xf>
    <xf numFmtId="37" fontId="0" fillId="4" borderId="3" xfId="0" applyNumberFormat="1" applyFill="1" applyBorder="1" applyAlignment="1" applyProtection="1">
      <alignment horizontal="right"/>
      <protection locked="0"/>
    </xf>
    <xf numFmtId="37" fontId="0" fillId="4" borderId="1" xfId="0" applyNumberFormat="1" applyFill="1" applyBorder="1" applyAlignment="1" applyProtection="1">
      <alignment horizontal="right"/>
      <protection locked="0"/>
    </xf>
    <xf numFmtId="37" fontId="0" fillId="0" borderId="2" xfId="0" applyNumberFormat="1" applyFill="1" applyBorder="1" applyAlignment="1" applyProtection="1">
      <alignment horizontal="right"/>
    </xf>
    <xf numFmtId="37" fontId="0" fillId="0" borderId="3" xfId="0" applyNumberFormat="1" applyFill="1" applyBorder="1" applyAlignment="1" applyProtection="1">
      <alignment horizontal="right"/>
    </xf>
    <xf numFmtId="37" fontId="0" fillId="0" borderId="6" xfId="0" applyNumberFormat="1" applyFill="1" applyBorder="1" applyAlignment="1" applyProtection="1">
      <alignment horizontal="right"/>
    </xf>
    <xf numFmtId="37" fontId="0" fillId="0" borderId="4" xfId="0" applyNumberFormat="1" applyFill="1" applyBorder="1" applyAlignment="1" applyProtection="1">
      <alignment horizontal="right"/>
    </xf>
    <xf numFmtId="37" fontId="0" fillId="2" borderId="6" xfId="0" applyNumberFormat="1" applyFill="1" applyBorder="1"/>
    <xf numFmtId="37" fontId="0" fillId="2" borderId="7" xfId="0" applyNumberFormat="1" applyFill="1" applyBorder="1"/>
    <xf numFmtId="37" fontId="0" fillId="4" borderId="2" xfId="0" applyNumberFormat="1" applyFill="1" applyBorder="1" applyAlignment="1" applyProtection="1">
      <alignment horizontal="center"/>
      <protection locked="0"/>
    </xf>
    <xf numFmtId="37" fontId="0" fillId="4" borderId="3" xfId="0" applyNumberFormat="1" applyFill="1" applyBorder="1" applyAlignment="1" applyProtection="1">
      <alignment horizontal="center"/>
      <protection locked="0"/>
    </xf>
    <xf numFmtId="37" fontId="0" fillId="4" borderId="1" xfId="0" applyNumberFormat="1" applyFill="1" applyBorder="1" applyAlignment="1" applyProtection="1">
      <alignment horizontal="center"/>
      <protection locked="0"/>
    </xf>
    <xf numFmtId="37" fontId="0" fillId="4" borderId="6" xfId="0" applyNumberFormat="1" applyFill="1" applyBorder="1"/>
    <xf numFmtId="37" fontId="0" fillId="4" borderId="7" xfId="0" applyNumberFormat="1" applyFill="1" applyBorder="1"/>
    <xf numFmtId="37" fontId="0" fillId="4" borderId="4" xfId="0" applyNumberFormat="1" applyFill="1" applyBorder="1"/>
    <xf numFmtId="37" fontId="0" fillId="0" borderId="2" xfId="0" applyNumberFormat="1" applyFill="1" applyBorder="1" applyAlignment="1" applyProtection="1">
      <alignment horizontal="right" wrapText="1"/>
    </xf>
    <xf numFmtId="37" fontId="0" fillId="0" borderId="3" xfId="0" applyNumberFormat="1" applyFill="1" applyBorder="1" applyAlignment="1" applyProtection="1">
      <alignment horizontal="right" wrapText="1"/>
    </xf>
    <xf numFmtId="37" fontId="0" fillId="0" borderId="1" xfId="0" applyNumberFormat="1" applyBorder="1" applyAlignment="1" applyProtection="1">
      <alignment horizontal="right"/>
    </xf>
    <xf numFmtId="37" fontId="0" fillId="2" borderId="6" xfId="0" applyNumberFormat="1" applyFill="1" applyBorder="1" applyAlignment="1">
      <alignment horizontal="right" wrapText="1"/>
    </xf>
    <xf numFmtId="37" fontId="0" fillId="2" borderId="7" xfId="0" applyNumberFormat="1" applyFill="1" applyBorder="1" applyAlignment="1">
      <alignment horizontal="right" wrapText="1"/>
    </xf>
    <xf numFmtId="37" fontId="0" fillId="0" borderId="6" xfId="1" applyNumberFormat="1" applyFont="1" applyBorder="1" applyAlignment="1" applyProtection="1">
      <alignment horizontal="right"/>
    </xf>
    <xf numFmtId="37" fontId="0" fillId="0" borderId="4" xfId="1" applyNumberFormat="1" applyFont="1" applyBorder="1" applyAlignment="1" applyProtection="1">
      <alignment horizontal="right"/>
    </xf>
    <xf numFmtId="37" fontId="0" fillId="0" borderId="3" xfId="0" applyNumberFormat="1" applyBorder="1" applyAlignment="1" applyProtection="1">
      <alignment horizontal="right"/>
    </xf>
    <xf numFmtId="37" fontId="0" fillId="2" borderId="2" xfId="0" applyNumberFormat="1" applyFill="1" applyBorder="1" applyAlignment="1">
      <alignment horizontal="right"/>
    </xf>
    <xf numFmtId="37" fontId="0" fillId="2" borderId="1" xfId="0" applyNumberFormat="1" applyFill="1" applyBorder="1" applyAlignment="1">
      <alignment horizontal="right"/>
    </xf>
    <xf numFmtId="37" fontId="0" fillId="0" borderId="2" xfId="1" applyNumberFormat="1" applyFont="1" applyBorder="1" applyAlignment="1" applyProtection="1">
      <alignment horizontal="right"/>
    </xf>
    <xf numFmtId="37" fontId="0" fillId="0" borderId="1" xfId="1" applyNumberFormat="1" applyFont="1" applyBorder="1" applyAlignment="1" applyProtection="1">
      <alignment horizontal="right"/>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5" borderId="0" xfId="0" applyFill="1" applyAlignment="1">
      <alignment horizontal="center" wrapText="1"/>
    </xf>
    <xf numFmtId="0" fontId="5" fillId="5" borderId="8" xfId="0" applyFont="1" applyFill="1" applyBorder="1" applyAlignment="1">
      <alignment horizontal="left" indent="9"/>
    </xf>
    <xf numFmtId="0" fontId="5" fillId="5" borderId="10" xfId="0" applyFont="1" applyFill="1" applyBorder="1" applyAlignment="1">
      <alignment horizontal="left" indent="9"/>
    </xf>
    <xf numFmtId="0" fontId="0" fillId="5" borderId="4" xfId="0" applyFill="1" applyBorder="1" applyAlignment="1">
      <alignment horizontal="center"/>
    </xf>
    <xf numFmtId="0" fontId="0" fillId="5" borderId="7" xfId="0" applyFill="1" applyBorder="1" applyAlignment="1">
      <alignment horizontal="center"/>
    </xf>
    <xf numFmtId="0" fontId="3" fillId="5" borderId="8" xfId="0" applyFont="1" applyFill="1" applyBorder="1" applyAlignment="1">
      <alignment horizontal="left"/>
    </xf>
    <xf numFmtId="0" fontId="0" fillId="5" borderId="4" xfId="0" applyFill="1" applyBorder="1" applyAlignment="1" applyProtection="1">
      <alignment horizontal="left"/>
    </xf>
    <xf numFmtId="0" fontId="0" fillId="5" borderId="6" xfId="0" applyFill="1" applyBorder="1" applyAlignment="1" applyProtection="1">
      <alignment horizontal="left"/>
    </xf>
    <xf numFmtId="0" fontId="0" fillId="5" borderId="7" xfId="0" applyFill="1" applyBorder="1" applyAlignment="1" applyProtection="1">
      <alignment horizontal="left"/>
    </xf>
    <xf numFmtId="0" fontId="3" fillId="5" borderId="18" xfId="0" applyFont="1" applyFill="1" applyBorder="1" applyAlignment="1">
      <alignment horizontal="left"/>
    </xf>
    <xf numFmtId="0" fontId="3" fillId="5" borderId="19" xfId="0" applyFont="1" applyFill="1" applyBorder="1" applyAlignment="1">
      <alignment horizontal="left"/>
    </xf>
    <xf numFmtId="0" fontId="3" fillId="5" borderId="20" xfId="0" applyFont="1" applyFill="1" applyBorder="1" applyAlignment="1">
      <alignment horizontal="left"/>
    </xf>
    <xf numFmtId="0" fontId="3" fillId="5" borderId="18" xfId="0" applyFont="1" applyFill="1" applyBorder="1" applyAlignment="1">
      <alignment horizontal="center"/>
    </xf>
    <xf numFmtId="0" fontId="3" fillId="5" borderId="19" xfId="0" applyFont="1" applyFill="1" applyBorder="1" applyAlignment="1">
      <alignment horizontal="center"/>
    </xf>
    <xf numFmtId="0" fontId="3" fillId="5" borderId="20" xfId="0" applyFont="1" applyFill="1" applyBorder="1" applyAlignment="1">
      <alignment horizontal="center"/>
    </xf>
    <xf numFmtId="0" fontId="6" fillId="5" borderId="9" xfId="0" applyFont="1" applyFill="1" applyBorder="1" applyAlignment="1">
      <alignment horizontal="center"/>
    </xf>
    <xf numFmtId="0" fontId="6" fillId="5" borderId="8" xfId="0" applyFont="1" applyFill="1" applyBorder="1" applyAlignment="1">
      <alignment horizontal="center"/>
    </xf>
    <xf numFmtId="0" fontId="2" fillId="5" borderId="13" xfId="0" applyFont="1" applyFill="1" applyBorder="1" applyAlignment="1">
      <alignment horizontal="center" wrapText="1"/>
    </xf>
    <xf numFmtId="0" fontId="2" fillId="5" borderId="0" xfId="0" applyFont="1" applyFill="1" applyBorder="1" applyAlignment="1">
      <alignment horizontal="center" wrapText="1"/>
    </xf>
    <xf numFmtId="0" fontId="3" fillId="5" borderId="9" xfId="0" applyFont="1" applyFill="1" applyBorder="1" applyAlignment="1">
      <alignment horizontal="left"/>
    </xf>
    <xf numFmtId="0" fontId="3" fillId="5" borderId="10" xfId="0" applyFont="1" applyFill="1" applyBorder="1" applyAlignment="1">
      <alignment horizontal="left"/>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0" fillId="0" borderId="8" xfId="0" applyBorder="1" applyAlignment="1">
      <alignment horizontal="left" vertical="top" wrapText="1"/>
    </xf>
    <xf numFmtId="0" fontId="0" fillId="0" borderId="10" xfId="0" applyBorder="1" applyAlignment="1">
      <alignment horizontal="left" vertical="top" wrapText="1"/>
    </xf>
    <xf numFmtId="41" fontId="0" fillId="4" borderId="12" xfId="1" applyNumberFormat="1" applyFont="1"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0" borderId="2"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4" borderId="17" xfId="0" applyFill="1" applyBorder="1" applyAlignment="1" applyProtection="1">
      <alignment horizontal="center"/>
      <protection locked="0"/>
    </xf>
    <xf numFmtId="0" fontId="0" fillId="4" borderId="22" xfId="0" applyFill="1" applyBorder="1" applyAlignment="1" applyProtection="1">
      <alignment horizontal="center"/>
      <protection locked="0"/>
    </xf>
    <xf numFmtId="0" fontId="0" fillId="4" borderId="16" xfId="0" applyFill="1" applyBorder="1" applyAlignment="1" applyProtection="1">
      <alignment horizontal="center"/>
      <protection locked="0"/>
    </xf>
    <xf numFmtId="164" fontId="10" fillId="4" borderId="4" xfId="2" applyNumberFormat="1" applyFont="1" applyFill="1" applyBorder="1" applyAlignment="1" applyProtection="1">
      <alignment horizontal="center"/>
      <protection locked="0"/>
    </xf>
    <xf numFmtId="164" fontId="10" fillId="4" borderId="7" xfId="2" applyNumberFormat="1" applyFont="1" applyFill="1" applyBorder="1" applyAlignment="1" applyProtection="1">
      <alignment horizontal="center"/>
      <protection locked="0"/>
    </xf>
    <xf numFmtId="0" fontId="0" fillId="3" borderId="0" xfId="0" applyFill="1" applyBorder="1" applyAlignment="1">
      <alignment horizontal="right"/>
    </xf>
    <xf numFmtId="0" fontId="2" fillId="0" borderId="0" xfId="0" applyFont="1" applyAlignment="1">
      <alignment horizontal="left"/>
    </xf>
    <xf numFmtId="0" fontId="2" fillId="0" borderId="5" xfId="0" applyFont="1" applyBorder="1" applyAlignment="1">
      <alignment horizontal="left"/>
    </xf>
    <xf numFmtId="0" fontId="0" fillId="0" borderId="11" xfId="0" applyBorder="1" applyAlignment="1">
      <alignment horizontal="right"/>
    </xf>
    <xf numFmtId="0" fontId="0" fillId="0" borderId="14" xfId="0" applyBorder="1" applyAlignment="1">
      <alignment horizontal="right"/>
    </xf>
    <xf numFmtId="165" fontId="0" fillId="4" borderId="12" xfId="1" applyNumberFormat="1" applyFont="1" applyFill="1" applyBorder="1" applyAlignment="1" applyProtection="1">
      <alignment horizontal="right"/>
      <protection locked="0"/>
    </xf>
    <xf numFmtId="0" fontId="0" fillId="3" borderId="8" xfId="0" applyFill="1" applyBorder="1" applyAlignment="1">
      <alignment horizontal="right"/>
    </xf>
    <xf numFmtId="165" fontId="0" fillId="0" borderId="12" xfId="1" applyNumberFormat="1" applyFont="1" applyBorder="1" applyAlignment="1" applyProtection="1">
      <alignment horizont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14" fontId="2" fillId="5" borderId="1" xfId="0" applyNumberFormat="1" applyFont="1" applyFill="1" applyBorder="1" applyAlignment="1">
      <alignment horizontal="left" vertical="center" wrapText="1"/>
    </xf>
    <xf numFmtId="14" fontId="2" fillId="5" borderId="3" xfId="0" applyNumberFormat="1" applyFont="1" applyFill="1" applyBorder="1" applyAlignment="1">
      <alignment horizontal="left" vertical="center" wrapText="1"/>
    </xf>
    <xf numFmtId="0" fontId="0" fillId="0" borderId="11" xfId="0" applyBorder="1" applyAlignment="1">
      <alignment horizontal="right" wrapText="1"/>
    </xf>
    <xf numFmtId="0" fontId="0" fillId="0" borderId="14" xfId="0" applyFont="1" applyBorder="1" applyAlignment="1">
      <alignment horizontal="right" wrapText="1"/>
    </xf>
    <xf numFmtId="164" fontId="0" fillId="4" borderId="9" xfId="2" applyNumberFormat="1" applyFont="1" applyFill="1" applyBorder="1" applyAlignment="1" applyProtection="1">
      <alignment horizontal="right"/>
      <protection locked="0"/>
    </xf>
    <xf numFmtId="164" fontId="0" fillId="4" borderId="10" xfId="2" applyNumberFormat="1" applyFont="1" applyFill="1" applyBorder="1" applyAlignment="1" applyProtection="1">
      <alignment horizontal="right"/>
      <protection locked="0"/>
    </xf>
    <xf numFmtId="164" fontId="0" fillId="4" borderId="6" xfId="2" applyNumberFormat="1" applyFont="1" applyFill="1" applyBorder="1" applyAlignment="1" applyProtection="1">
      <alignment horizontal="right"/>
      <protection locked="0"/>
    </xf>
    <xf numFmtId="164" fontId="0" fillId="4" borderId="7" xfId="2" applyNumberFormat="1" applyFont="1" applyFill="1" applyBorder="1" applyAlignment="1" applyProtection="1">
      <alignment horizontal="right"/>
      <protection locked="0"/>
    </xf>
    <xf numFmtId="37" fontId="0" fillId="0" borderId="12" xfId="1" applyNumberFormat="1" applyFont="1" applyBorder="1" applyAlignment="1" applyProtection="1">
      <alignment horizontal="right"/>
    </xf>
    <xf numFmtId="164" fontId="0" fillId="4" borderId="12" xfId="2" applyNumberFormat="1" applyFont="1" applyFill="1" applyBorder="1" applyAlignment="1" applyProtection="1">
      <alignment horizontal="right"/>
      <protection locked="0"/>
    </xf>
    <xf numFmtId="164" fontId="0" fillId="4" borderId="2" xfId="2" applyNumberFormat="1" applyFont="1" applyFill="1" applyBorder="1" applyAlignment="1" applyProtection="1">
      <alignment horizontal="right"/>
      <protection locked="0"/>
    </xf>
    <xf numFmtId="164" fontId="0" fillId="4" borderId="1" xfId="2" applyNumberFormat="1" applyFont="1" applyFill="1" applyBorder="1" applyAlignment="1" applyProtection="1">
      <alignment horizontal="right"/>
      <protection locked="0"/>
    </xf>
    <xf numFmtId="10" fontId="0" fillId="0" borderId="12" xfId="3" applyNumberFormat="1" applyFont="1" applyBorder="1" applyAlignment="1" applyProtection="1">
      <alignment horizontal="right"/>
    </xf>
    <xf numFmtId="10" fontId="0" fillId="0" borderId="2" xfId="3" applyNumberFormat="1" applyFont="1" applyBorder="1" applyAlignment="1" applyProtection="1">
      <alignment horizontal="right"/>
    </xf>
    <xf numFmtId="0" fontId="0" fillId="0" borderId="0" xfId="0" applyBorder="1" applyAlignment="1">
      <alignment horizontal="left"/>
    </xf>
    <xf numFmtId="164" fontId="0" fillId="0" borderId="2" xfId="2" applyNumberFormat="1" applyFont="1" applyFill="1" applyBorder="1" applyAlignment="1" applyProtection="1">
      <alignment horizontal="right"/>
    </xf>
    <xf numFmtId="164" fontId="0" fillId="0" borderId="1" xfId="2" applyNumberFormat="1" applyFont="1" applyFill="1" applyBorder="1" applyAlignment="1" applyProtection="1">
      <alignment horizontal="right"/>
    </xf>
    <xf numFmtId="164" fontId="0" fillId="0" borderId="12" xfId="2" applyNumberFormat="1" applyFont="1" applyBorder="1" applyAlignment="1" applyProtection="1">
      <alignment horizontal="center"/>
    </xf>
    <xf numFmtId="164" fontId="0" fillId="0" borderId="2" xfId="2" applyNumberFormat="1" applyFont="1" applyBorder="1" applyAlignment="1" applyProtection="1">
      <alignment horizontal="center"/>
    </xf>
    <xf numFmtId="0" fontId="10" fillId="3" borderId="12" xfId="0" applyFont="1" applyFill="1" applyBorder="1" applyAlignment="1" applyProtection="1">
      <alignment horizontal="right"/>
      <protection locked="0"/>
    </xf>
    <xf numFmtId="164" fontId="0" fillId="0" borderId="2" xfId="2" applyNumberFormat="1" applyFont="1" applyBorder="1" applyAlignment="1" applyProtection="1">
      <alignment horizontal="right"/>
    </xf>
    <xf numFmtId="164" fontId="0" fillId="0" borderId="3" xfId="2" applyNumberFormat="1" applyFont="1" applyBorder="1" applyAlignment="1" applyProtection="1">
      <alignment horizontal="right"/>
    </xf>
    <xf numFmtId="0" fontId="0" fillId="0" borderId="4" xfId="0" applyBorder="1" applyAlignment="1">
      <alignment horizontal="left" wrapText="1"/>
    </xf>
    <xf numFmtId="0" fontId="0" fillId="0" borderId="7" xfId="0" applyBorder="1" applyAlignment="1">
      <alignment horizontal="left" wrapText="1"/>
    </xf>
    <xf numFmtId="0" fontId="2" fillId="0" borderId="8" xfId="0" applyFont="1" applyBorder="1" applyAlignment="1">
      <alignment horizontal="left" vertical="top" wrapText="1"/>
    </xf>
    <xf numFmtId="0" fontId="2" fillId="0" borderId="10" xfId="0" applyFont="1" applyBorder="1" applyAlignment="1">
      <alignment horizontal="left" vertical="top" wrapText="1"/>
    </xf>
    <xf numFmtId="0" fontId="0" fillId="0" borderId="0" xfId="0" applyAlignment="1">
      <alignment horizontal="left" wrapText="1"/>
    </xf>
    <xf numFmtId="0" fontId="0" fillId="0" borderId="5" xfId="0" applyBorder="1" applyAlignment="1">
      <alignment horizontal="left" wrapText="1"/>
    </xf>
    <xf numFmtId="0" fontId="2" fillId="0" borderId="0" xfId="0" applyFont="1" applyAlignment="1">
      <alignment horizontal="left" wrapText="1"/>
    </xf>
    <xf numFmtId="0" fontId="2" fillId="0" borderId="5" xfId="0" applyFont="1" applyBorder="1" applyAlignment="1">
      <alignment horizontal="left" wrapText="1"/>
    </xf>
    <xf numFmtId="164" fontId="0" fillId="4" borderId="3" xfId="2" applyNumberFormat="1" applyFont="1" applyFill="1" applyBorder="1" applyAlignment="1" applyProtection="1">
      <alignment horizontal="right"/>
      <protection locked="0"/>
    </xf>
    <xf numFmtId="164" fontId="0" fillId="0" borderId="2" xfId="2" applyNumberFormat="1" applyFont="1" applyBorder="1" applyAlignment="1">
      <alignment horizontal="right"/>
    </xf>
    <xf numFmtId="164" fontId="0" fillId="0" borderId="3" xfId="2" applyNumberFormat="1" applyFont="1" applyBorder="1" applyAlignment="1">
      <alignment horizontal="right"/>
    </xf>
    <xf numFmtId="165" fontId="0" fillId="0" borderId="12" xfId="1" applyNumberFormat="1" applyFont="1" applyBorder="1" applyAlignment="1">
      <alignment horizontal="right"/>
    </xf>
    <xf numFmtId="164" fontId="0" fillId="0" borderId="9" xfId="2" applyNumberFormat="1" applyFont="1" applyBorder="1" applyAlignment="1" applyProtection="1">
      <alignment horizontal="right"/>
    </xf>
    <xf numFmtId="164" fontId="0" fillId="0" borderId="10" xfId="2" applyNumberFormat="1" applyFont="1" applyBorder="1" applyAlignment="1" applyProtection="1">
      <alignment horizontal="right"/>
    </xf>
    <xf numFmtId="164" fontId="0" fillId="0" borderId="1" xfId="2" applyNumberFormat="1" applyFont="1" applyBorder="1" applyAlignment="1" applyProtection="1">
      <alignment horizontal="right"/>
    </xf>
    <xf numFmtId="0" fontId="0" fillId="0" borderId="8" xfId="0" applyBorder="1" applyAlignment="1">
      <alignment horizontal="left" wrapText="1"/>
    </xf>
    <xf numFmtId="0" fontId="0" fillId="0" borderId="10" xfId="0" applyBorder="1" applyAlignment="1">
      <alignment horizontal="left" wrapText="1"/>
    </xf>
    <xf numFmtId="9" fontId="0" fillId="0" borderId="2" xfId="3" applyFont="1" applyFill="1" applyBorder="1" applyAlignment="1" applyProtection="1">
      <alignment horizontal="right"/>
    </xf>
    <xf numFmtId="9" fontId="0" fillId="0" borderId="1" xfId="3" applyFont="1" applyFill="1" applyBorder="1" applyAlignment="1" applyProtection="1">
      <alignment horizontal="right"/>
    </xf>
    <xf numFmtId="164" fontId="0" fillId="0" borderId="1" xfId="2" applyNumberFormat="1" applyFont="1" applyBorder="1" applyAlignment="1" applyProtection="1">
      <alignment horizontal="center"/>
    </xf>
    <xf numFmtId="0" fontId="5" fillId="0" borderId="4" xfId="0" applyFont="1" applyBorder="1" applyAlignment="1">
      <alignment horizontal="center" wrapText="1"/>
    </xf>
    <xf numFmtId="0" fontId="5" fillId="0" borderId="4" xfId="0" applyFont="1" applyBorder="1" applyAlignment="1">
      <alignment horizontal="center"/>
    </xf>
    <xf numFmtId="0" fontId="5" fillId="0" borderId="7" xfId="0" applyFont="1" applyBorder="1" applyAlignment="1">
      <alignment horizontal="center"/>
    </xf>
    <xf numFmtId="0" fontId="6" fillId="0" borderId="6" xfId="0" applyFont="1" applyBorder="1" applyAlignment="1">
      <alignment horizontal="center" vertical="top" wrapText="1"/>
    </xf>
    <xf numFmtId="0" fontId="6" fillId="0" borderId="4" xfId="0" applyFont="1" applyBorder="1" applyAlignment="1">
      <alignment horizontal="center"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0" fillId="0" borderId="11"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37" fontId="0" fillId="4" borderId="11" xfId="0" applyNumberFormat="1" applyFill="1" applyBorder="1" applyAlignment="1" applyProtection="1">
      <alignment horizontal="right"/>
      <protection locked="0"/>
    </xf>
    <xf numFmtId="37" fontId="0" fillId="4" borderId="15" xfId="0" applyNumberFormat="1" applyFill="1" applyBorder="1" applyAlignment="1" applyProtection="1">
      <alignment horizontal="right"/>
      <protection locked="0"/>
    </xf>
    <xf numFmtId="37" fontId="0" fillId="4" borderId="14" xfId="0" applyNumberFormat="1" applyFill="1" applyBorder="1" applyAlignment="1" applyProtection="1">
      <alignment horizontal="right"/>
      <protection locked="0"/>
    </xf>
    <xf numFmtId="0" fontId="0" fillId="0" borderId="7" xfId="0" applyBorder="1" applyAlignment="1">
      <alignment horizontal="left" vertical="top" wrapText="1"/>
    </xf>
    <xf numFmtId="0" fontId="0" fillId="0" borderId="2"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10" fillId="0" borderId="1" xfId="0" applyFont="1" applyBorder="1" applyAlignment="1">
      <alignment horizontal="left" vertical="top"/>
    </xf>
    <xf numFmtId="0" fontId="10" fillId="0" borderId="3"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10" fillId="0" borderId="4" xfId="0" applyFont="1" applyBorder="1" applyAlignment="1">
      <alignment horizontal="left" vertical="top" wrapText="1"/>
    </xf>
    <xf numFmtId="0" fontId="10" fillId="0" borderId="7" xfId="0" applyFont="1" applyBorder="1" applyAlignment="1">
      <alignment horizontal="left" vertical="top" wrapText="1"/>
    </xf>
    <xf numFmtId="0" fontId="0" fillId="0" borderId="12" xfId="0" applyBorder="1" applyAlignment="1">
      <alignment horizontal="left"/>
    </xf>
    <xf numFmtId="37" fontId="0" fillId="0" borderId="15" xfId="0" applyNumberFormat="1" applyBorder="1" applyAlignment="1" applyProtection="1">
      <alignment horizontal="right"/>
    </xf>
    <xf numFmtId="37" fontId="0" fillId="0" borderId="14" xfId="0" applyNumberFormat="1" applyBorder="1" applyAlignment="1" applyProtection="1">
      <alignment horizontal="right"/>
    </xf>
  </cellXfs>
  <cellStyles count="8">
    <cellStyle name="Comma" xfId="1" builtinId="3"/>
    <cellStyle name="Comma 2" xfId="4"/>
    <cellStyle name="Currency" xfId="2" builtinId="4"/>
    <cellStyle name="Normal" xfId="0" builtinId="0"/>
    <cellStyle name="Normal 2" xfId="5"/>
    <cellStyle name="Normal 3" xfId="7"/>
    <cellStyle name="Percent" xfId="3"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6</xdr:row>
          <xdr:rowOff>104775</xdr:rowOff>
        </xdr:from>
        <xdr:to>
          <xdr:col>6</xdr:col>
          <xdr:colOff>285750</xdr:colOff>
          <xdr:row>8</xdr:row>
          <xdr:rowOff>19050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1120N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xdr:row>
          <xdr:rowOff>114300</xdr:rowOff>
        </xdr:from>
        <xdr:to>
          <xdr:col>7</xdr:col>
          <xdr:colOff>209550</xdr:colOff>
          <xdr:row>8</xdr:row>
          <xdr:rowOff>9525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1120-SN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xdr:row>
          <xdr:rowOff>95250</xdr:rowOff>
        </xdr:from>
        <xdr:to>
          <xdr:col>8</xdr:col>
          <xdr:colOff>361950</xdr:colOff>
          <xdr:row>8</xdr:row>
          <xdr:rowOff>19050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1120NF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6</xdr:row>
          <xdr:rowOff>95250</xdr:rowOff>
        </xdr:from>
        <xdr:to>
          <xdr:col>8</xdr:col>
          <xdr:colOff>1066800</xdr:colOff>
          <xdr:row>8</xdr:row>
          <xdr:rowOff>19050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1065N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952500</xdr:colOff>
          <xdr:row>6</xdr:row>
          <xdr:rowOff>104775</xdr:rowOff>
        </xdr:from>
        <xdr:to>
          <xdr:col>9</xdr:col>
          <xdr:colOff>219075</xdr:colOff>
          <xdr:row>8</xdr:row>
          <xdr:rowOff>19050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1041N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xdr:row>
          <xdr:rowOff>95250</xdr:rowOff>
        </xdr:from>
        <xdr:to>
          <xdr:col>9</xdr:col>
          <xdr:colOff>781050</xdr:colOff>
          <xdr:row>8</xdr:row>
          <xdr:rowOff>19050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1040N</a:t>
              </a:r>
            </a:p>
          </xdr:txBody>
        </xdr:sp>
        <xdr:clientData/>
      </xdr:twoCellAnchor>
    </mc:Choice>
    <mc:Fallback/>
  </mc:AlternateContent>
  <xdr:oneCellAnchor>
    <xdr:from>
      <xdr:col>1</xdr:col>
      <xdr:colOff>45720</xdr:colOff>
      <xdr:row>0</xdr:row>
      <xdr:rowOff>144780</xdr:rowOff>
    </xdr:from>
    <xdr:ext cx="1066892" cy="487722"/>
    <xdr:pic>
      <xdr:nvPicPr>
        <xdr:cNvPr id="8" name="Picture 7"/>
        <xdr:cNvPicPr>
          <a:picLocks noChangeAspect="1"/>
        </xdr:cNvPicPr>
      </xdr:nvPicPr>
      <xdr:blipFill>
        <a:blip xmlns:r="http://schemas.openxmlformats.org/officeDocument/2006/relationships" r:embed="rId1"/>
        <a:stretch>
          <a:fillRect/>
        </a:stretch>
      </xdr:blipFill>
      <xdr:spPr>
        <a:xfrm>
          <a:off x="655320" y="144780"/>
          <a:ext cx="1066892" cy="48772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10</xdr:col>
          <xdr:colOff>76200</xdr:colOff>
          <xdr:row>4</xdr:row>
          <xdr:rowOff>28575</xdr:rowOff>
        </xdr:from>
        <xdr:to>
          <xdr:col>11</xdr:col>
          <xdr:colOff>485775</xdr:colOff>
          <xdr:row>8</xdr:row>
          <xdr:rowOff>104775</xdr:rowOff>
        </xdr:to>
        <xdr:sp macro="" textlink="">
          <xdr:nvSpPr>
            <xdr:cNvPr id="1039" name="Object 15" hidden="1">
              <a:extLst>
                <a:ext uri="{63B3BB69-23CF-44E3-9099-C40C66FF867C}">
                  <a14:compatExt spid="_x0000_s103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12</xdr:col>
      <xdr:colOff>0</xdr:colOff>
      <xdr:row>1</xdr:row>
      <xdr:rowOff>0</xdr:rowOff>
    </xdr:from>
    <xdr:ext cx="2600325" cy="781240"/>
    <xdr:sp macro="" textlink="">
      <xdr:nvSpPr>
        <xdr:cNvPr id="18" name="TextBox 17"/>
        <xdr:cNvSpPr txBox="1"/>
      </xdr:nvSpPr>
      <xdr:spPr>
        <a:xfrm>
          <a:off x="8286750" y="161925"/>
          <a:ext cx="2600325" cy="781240"/>
        </a:xfrm>
        <a:prstGeom prst="rect">
          <a:avLst/>
        </a:prstGeom>
        <a:gradFill>
          <a:gsLst>
            <a:gs pos="0">
              <a:schemeClr val="accent6">
                <a:lumMod val="60000"/>
                <a:lumOff val="40000"/>
              </a:schemeClr>
            </a:gs>
            <a:gs pos="47000">
              <a:schemeClr val="accent6">
                <a:lumMod val="40000"/>
                <a:lumOff val="60000"/>
              </a:schemeClr>
            </a:gs>
            <a:gs pos="80000">
              <a:schemeClr val="accent6">
                <a:lumMod val="20000"/>
                <a:lumOff val="80000"/>
              </a:schemeClr>
            </a:gs>
          </a:gsLst>
          <a:lin ang="5400000" scaled="1"/>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Any formulas included in the forms are for the convenience of the taxpayer and the results generated by the formulas are not binding on DOR.</a:t>
          </a:r>
          <a:endParaRPr lang="en-US" sz="1100" b="1"/>
        </a:p>
      </xdr:txBody>
    </xdr:sp>
    <xdr:clientData fPrintsWithSheet="0"/>
  </xdr:oneCellAnchor>
  <mc:AlternateContent xmlns:mc="http://schemas.openxmlformats.org/markup-compatibility/2006">
    <mc:Choice xmlns:a14="http://schemas.microsoft.com/office/drawing/2010/main" Requires="a14">
      <xdr:twoCellAnchor>
        <xdr:from>
          <xdr:col>9</xdr:col>
          <xdr:colOff>76200</xdr:colOff>
          <xdr:row>13</xdr:row>
          <xdr:rowOff>76200</xdr:rowOff>
        </xdr:from>
        <xdr:to>
          <xdr:col>9</xdr:col>
          <xdr:colOff>800100</xdr:colOff>
          <xdr:row>13</xdr:row>
          <xdr:rowOff>297180</xdr:rowOff>
        </xdr:to>
        <xdr:grpSp>
          <xdr:nvGrpSpPr>
            <xdr:cNvPr id="31" name="Group 30"/>
            <xdr:cNvGrpSpPr/>
          </xdr:nvGrpSpPr>
          <xdr:grpSpPr>
            <a:xfrm>
              <a:off x="6324600" y="2238375"/>
              <a:ext cx="723900" cy="220980"/>
              <a:chOff x="6507480" y="2301240"/>
              <a:chExt cx="723900" cy="220980"/>
            </a:xfrm>
          </xdr:grpSpPr>
          <xdr:sp macro="" textlink="">
            <xdr:nvSpPr>
              <xdr:cNvPr id="1048" name="Check Box 24" hidden="1">
                <a:extLst>
                  <a:ext uri="{63B3BB69-23CF-44E3-9099-C40C66FF867C}">
                    <a14:compatExt spid="_x0000_s1048"/>
                  </a:ext>
                </a:extLst>
              </xdr:cNvPr>
              <xdr:cNvSpPr/>
            </xdr:nvSpPr>
            <xdr:spPr bwMode="auto">
              <a:xfrm>
                <a:off x="6507480" y="2301240"/>
                <a:ext cx="24384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9" name="Check Box 25" hidden="1">
                <a:extLst>
                  <a:ext uri="{63B3BB69-23CF-44E3-9099-C40C66FF867C}">
                    <a14:compatExt spid="_x0000_s1049"/>
                  </a:ext>
                </a:extLst>
              </xdr:cNvPr>
              <xdr:cNvSpPr/>
            </xdr:nvSpPr>
            <xdr:spPr bwMode="auto">
              <a:xfrm>
                <a:off x="6957060" y="2301240"/>
                <a:ext cx="2743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76200</xdr:rowOff>
        </xdr:from>
        <xdr:to>
          <xdr:col>9</xdr:col>
          <xdr:colOff>800100</xdr:colOff>
          <xdr:row>17</xdr:row>
          <xdr:rowOff>297180</xdr:rowOff>
        </xdr:to>
        <xdr:grpSp>
          <xdr:nvGrpSpPr>
            <xdr:cNvPr id="34" name="Group 33"/>
            <xdr:cNvGrpSpPr/>
          </xdr:nvGrpSpPr>
          <xdr:grpSpPr>
            <a:xfrm>
              <a:off x="6324600" y="3181350"/>
              <a:ext cx="723900" cy="220980"/>
              <a:chOff x="6507480" y="2301240"/>
              <a:chExt cx="723900" cy="220980"/>
            </a:xfrm>
          </xdr:grpSpPr>
          <xdr:sp macro="" textlink="">
            <xdr:nvSpPr>
              <xdr:cNvPr id="1050" name="Check Box 26" hidden="1">
                <a:extLst>
                  <a:ext uri="{63B3BB69-23CF-44E3-9099-C40C66FF867C}">
                    <a14:compatExt spid="_x0000_s1050"/>
                  </a:ext>
                </a:extLst>
              </xdr:cNvPr>
              <xdr:cNvSpPr/>
            </xdr:nvSpPr>
            <xdr:spPr bwMode="auto">
              <a:xfrm>
                <a:off x="6507480" y="2301240"/>
                <a:ext cx="24384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1" name="Check Box 27" hidden="1">
                <a:extLst>
                  <a:ext uri="{63B3BB69-23CF-44E3-9099-C40C66FF867C}">
                    <a14:compatExt spid="_x0000_s1051"/>
                  </a:ext>
                </a:extLst>
              </xdr:cNvPr>
              <xdr:cNvSpPr/>
            </xdr:nvSpPr>
            <xdr:spPr bwMode="auto">
              <a:xfrm>
                <a:off x="6957060" y="2301240"/>
                <a:ext cx="2743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xdr:row>
          <xdr:rowOff>76200</xdr:rowOff>
        </xdr:from>
        <xdr:to>
          <xdr:col>9</xdr:col>
          <xdr:colOff>800100</xdr:colOff>
          <xdr:row>20</xdr:row>
          <xdr:rowOff>297180</xdr:rowOff>
        </xdr:to>
        <xdr:grpSp>
          <xdr:nvGrpSpPr>
            <xdr:cNvPr id="37" name="Group 36"/>
            <xdr:cNvGrpSpPr/>
          </xdr:nvGrpSpPr>
          <xdr:grpSpPr>
            <a:xfrm>
              <a:off x="6324600" y="3838575"/>
              <a:ext cx="723900" cy="220980"/>
              <a:chOff x="6507480" y="2301240"/>
              <a:chExt cx="723900" cy="220980"/>
            </a:xfrm>
          </xdr:grpSpPr>
          <xdr:sp macro="" textlink="">
            <xdr:nvSpPr>
              <xdr:cNvPr id="1052" name="Check Box 28" hidden="1">
                <a:extLst>
                  <a:ext uri="{63B3BB69-23CF-44E3-9099-C40C66FF867C}">
                    <a14:compatExt spid="_x0000_s1052"/>
                  </a:ext>
                </a:extLst>
              </xdr:cNvPr>
              <xdr:cNvSpPr/>
            </xdr:nvSpPr>
            <xdr:spPr bwMode="auto">
              <a:xfrm>
                <a:off x="6507480" y="2301240"/>
                <a:ext cx="24384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3" name="Check Box 29" hidden="1">
                <a:extLst>
                  <a:ext uri="{63B3BB69-23CF-44E3-9099-C40C66FF867C}">
                    <a14:compatExt spid="_x0000_s1053"/>
                  </a:ext>
                </a:extLst>
              </xdr:cNvPr>
              <xdr:cNvSpPr/>
            </xdr:nvSpPr>
            <xdr:spPr bwMode="auto">
              <a:xfrm>
                <a:off x="6957060" y="2301240"/>
                <a:ext cx="2743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21</xdr:row>
          <xdr:rowOff>76200</xdr:rowOff>
        </xdr:from>
        <xdr:to>
          <xdr:col>9</xdr:col>
          <xdr:colOff>800100</xdr:colOff>
          <xdr:row>21</xdr:row>
          <xdr:rowOff>297180</xdr:rowOff>
        </xdr:to>
        <xdr:grpSp>
          <xdr:nvGrpSpPr>
            <xdr:cNvPr id="40" name="Group 39"/>
            <xdr:cNvGrpSpPr/>
          </xdr:nvGrpSpPr>
          <xdr:grpSpPr>
            <a:xfrm>
              <a:off x="6324600" y="4191000"/>
              <a:ext cx="723900" cy="220980"/>
              <a:chOff x="6507480" y="2301240"/>
              <a:chExt cx="723900" cy="220980"/>
            </a:xfrm>
          </xdr:grpSpPr>
          <xdr:sp macro="" textlink="">
            <xdr:nvSpPr>
              <xdr:cNvPr id="1054" name="Check Box 30" hidden="1">
                <a:extLst>
                  <a:ext uri="{63B3BB69-23CF-44E3-9099-C40C66FF867C}">
                    <a14:compatExt spid="_x0000_s1054"/>
                  </a:ext>
                </a:extLst>
              </xdr:cNvPr>
              <xdr:cNvSpPr/>
            </xdr:nvSpPr>
            <xdr:spPr bwMode="auto">
              <a:xfrm>
                <a:off x="6507480" y="2301240"/>
                <a:ext cx="24384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5" name="Check Box 31" hidden="1">
                <a:extLst>
                  <a:ext uri="{63B3BB69-23CF-44E3-9099-C40C66FF867C}">
                    <a14:compatExt spid="_x0000_s1055"/>
                  </a:ext>
                </a:extLst>
              </xdr:cNvPr>
              <xdr:cNvSpPr/>
            </xdr:nvSpPr>
            <xdr:spPr bwMode="auto">
              <a:xfrm>
                <a:off x="6957060" y="2301240"/>
                <a:ext cx="2743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106680</xdr:rowOff>
    </xdr:from>
    <xdr:ext cx="1066892" cy="441960"/>
    <xdr:pic>
      <xdr:nvPicPr>
        <xdr:cNvPr id="2" name="Picture 1"/>
        <xdr:cNvPicPr>
          <a:picLocks noChangeAspect="1"/>
        </xdr:cNvPicPr>
      </xdr:nvPicPr>
      <xdr:blipFill>
        <a:blip xmlns:r="http://schemas.openxmlformats.org/officeDocument/2006/relationships" r:embed="rId1"/>
        <a:stretch>
          <a:fillRect/>
        </a:stretch>
      </xdr:blipFill>
      <xdr:spPr>
        <a:xfrm>
          <a:off x="609600" y="106680"/>
          <a:ext cx="1066892" cy="44196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12</xdr:col>
          <xdr:colOff>19050</xdr:colOff>
          <xdr:row>2</xdr:row>
          <xdr:rowOff>66675</xdr:rowOff>
        </xdr:from>
        <xdr:to>
          <xdr:col>13</xdr:col>
          <xdr:colOff>523875</xdr:colOff>
          <xdr:row>6</xdr:row>
          <xdr:rowOff>66675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oneCellAnchor>
    <xdr:from>
      <xdr:col>14</xdr:col>
      <xdr:colOff>0</xdr:colOff>
      <xdr:row>1</xdr:row>
      <xdr:rowOff>0</xdr:rowOff>
    </xdr:from>
    <xdr:ext cx="2600325" cy="781240"/>
    <xdr:sp macro="" textlink="">
      <xdr:nvSpPr>
        <xdr:cNvPr id="4" name="TextBox 3"/>
        <xdr:cNvSpPr txBox="1"/>
      </xdr:nvSpPr>
      <xdr:spPr>
        <a:xfrm>
          <a:off x="9029700" y="161925"/>
          <a:ext cx="2600325" cy="781240"/>
        </a:xfrm>
        <a:prstGeom prst="rect">
          <a:avLst/>
        </a:prstGeom>
        <a:gradFill>
          <a:gsLst>
            <a:gs pos="0">
              <a:schemeClr val="accent6">
                <a:lumMod val="60000"/>
                <a:lumOff val="40000"/>
              </a:schemeClr>
            </a:gs>
            <a:gs pos="47000">
              <a:schemeClr val="accent6">
                <a:lumMod val="40000"/>
                <a:lumOff val="60000"/>
              </a:schemeClr>
            </a:gs>
            <a:gs pos="80000">
              <a:schemeClr val="accent6">
                <a:lumMod val="20000"/>
                <a:lumOff val="80000"/>
              </a:schemeClr>
            </a:gs>
          </a:gsLst>
          <a:lin ang="5400000" scaled="1"/>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Any formulas included in the forms are for the convenience of the taxpayer and the results generated by the formulas are not binding on DOR.</a:t>
          </a:r>
          <a:endParaRPr lang="en-US" sz="1100" b="1"/>
        </a:p>
      </xdr:txBody>
    </xdr:sp>
    <xdr:clientData fPrintsWithSheet="0"/>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66675</xdr:colOff>
          <xdr:row>2</xdr:row>
          <xdr:rowOff>114300</xdr:rowOff>
        </xdr:from>
        <xdr:to>
          <xdr:col>15</xdr:col>
          <xdr:colOff>571500</xdr:colOff>
          <xdr:row>6</xdr:row>
          <xdr:rowOff>180975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twoCellAnchor editAs="oneCell">
    <xdr:from>
      <xdr:col>0</xdr:col>
      <xdr:colOff>0</xdr:colOff>
      <xdr:row>0</xdr:row>
      <xdr:rowOff>60960</xdr:rowOff>
    </xdr:from>
    <xdr:to>
      <xdr:col>2</xdr:col>
      <xdr:colOff>784860</xdr:colOff>
      <xdr:row>1</xdr:row>
      <xdr:rowOff>159439</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60960"/>
          <a:ext cx="1028700" cy="426139"/>
        </a:xfrm>
        <a:prstGeom prst="rect">
          <a:avLst/>
        </a:prstGeom>
      </xdr:spPr>
    </xdr:pic>
    <xdr:clientData/>
  </xdr:twoCellAnchor>
  <xdr:oneCellAnchor>
    <xdr:from>
      <xdr:col>16</xdr:col>
      <xdr:colOff>0</xdr:colOff>
      <xdr:row>0</xdr:row>
      <xdr:rowOff>0</xdr:rowOff>
    </xdr:from>
    <xdr:ext cx="2600325" cy="781240"/>
    <xdr:sp macro="" textlink="">
      <xdr:nvSpPr>
        <xdr:cNvPr id="4" name="TextBox 3"/>
        <xdr:cNvSpPr txBox="1"/>
      </xdr:nvSpPr>
      <xdr:spPr>
        <a:xfrm>
          <a:off x="9210675" y="0"/>
          <a:ext cx="2600325" cy="781240"/>
        </a:xfrm>
        <a:prstGeom prst="rect">
          <a:avLst/>
        </a:prstGeom>
        <a:gradFill>
          <a:gsLst>
            <a:gs pos="0">
              <a:schemeClr val="accent6">
                <a:lumMod val="60000"/>
                <a:lumOff val="40000"/>
              </a:schemeClr>
            </a:gs>
            <a:gs pos="47000">
              <a:schemeClr val="accent6">
                <a:lumMod val="40000"/>
                <a:lumOff val="60000"/>
              </a:schemeClr>
            </a:gs>
            <a:gs pos="80000">
              <a:schemeClr val="accent6">
                <a:lumMod val="20000"/>
                <a:lumOff val="80000"/>
              </a:schemeClr>
            </a:gs>
          </a:gsLst>
          <a:lin ang="5400000" scaled="1"/>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Any formulas included in the forms are for the convenience of the taxpayer and the results generated by the formulas are not binding on DOR.</a:t>
          </a:r>
          <a:endParaRPr lang="en-US" sz="1100" b="1"/>
        </a:p>
      </xdr:txBody>
    </xdr:sp>
    <xdr:clientData fPrintsWithSheet="0"/>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171450</xdr:colOff>
          <xdr:row>3</xdr:row>
          <xdr:rowOff>19050</xdr:rowOff>
        </xdr:from>
        <xdr:to>
          <xdr:col>11</xdr:col>
          <xdr:colOff>476250</xdr:colOff>
          <xdr:row>4</xdr:row>
          <xdr:rowOff>161925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oneCellAnchor>
    <xdr:from>
      <xdr:col>1</xdr:col>
      <xdr:colOff>30480</xdr:colOff>
      <xdr:row>0</xdr:row>
      <xdr:rowOff>137160</xdr:rowOff>
    </xdr:from>
    <xdr:ext cx="1066892" cy="487722"/>
    <xdr:pic>
      <xdr:nvPicPr>
        <xdr:cNvPr id="3" name="Picture 2"/>
        <xdr:cNvPicPr>
          <a:picLocks noChangeAspect="1"/>
        </xdr:cNvPicPr>
      </xdr:nvPicPr>
      <xdr:blipFill>
        <a:blip xmlns:r="http://schemas.openxmlformats.org/officeDocument/2006/relationships" r:embed="rId1"/>
        <a:stretch>
          <a:fillRect/>
        </a:stretch>
      </xdr:blipFill>
      <xdr:spPr>
        <a:xfrm>
          <a:off x="640080" y="137160"/>
          <a:ext cx="1066892" cy="487722"/>
        </a:xfrm>
        <a:prstGeom prst="rect">
          <a:avLst/>
        </a:prstGeom>
      </xdr:spPr>
    </xdr:pic>
    <xdr:clientData/>
  </xdr:oneCellAnchor>
  <xdr:oneCellAnchor>
    <xdr:from>
      <xdr:col>12</xdr:col>
      <xdr:colOff>0</xdr:colOff>
      <xdr:row>0</xdr:row>
      <xdr:rowOff>0</xdr:rowOff>
    </xdr:from>
    <xdr:ext cx="2600325" cy="781240"/>
    <xdr:sp macro="" textlink="">
      <xdr:nvSpPr>
        <xdr:cNvPr id="4" name="TextBox 3"/>
        <xdr:cNvSpPr txBox="1"/>
      </xdr:nvSpPr>
      <xdr:spPr>
        <a:xfrm>
          <a:off x="8572500" y="0"/>
          <a:ext cx="2600325" cy="781240"/>
        </a:xfrm>
        <a:prstGeom prst="rect">
          <a:avLst/>
        </a:prstGeom>
        <a:gradFill>
          <a:gsLst>
            <a:gs pos="0">
              <a:schemeClr val="accent6">
                <a:lumMod val="60000"/>
                <a:lumOff val="40000"/>
              </a:schemeClr>
            </a:gs>
            <a:gs pos="47000">
              <a:schemeClr val="accent6">
                <a:lumMod val="40000"/>
                <a:lumOff val="60000"/>
              </a:schemeClr>
            </a:gs>
            <a:gs pos="80000">
              <a:schemeClr val="accent6">
                <a:lumMod val="20000"/>
                <a:lumOff val="80000"/>
              </a:schemeClr>
            </a:gs>
          </a:gsLst>
          <a:lin ang="5400000" scaled="1"/>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Any formulas included in the forms are for the convenience of the taxpayer and the results generated by the formulas are not binding on DOR.</a:t>
          </a:r>
          <a:endParaRPr lang="en-US" sz="1100" b="1"/>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vmlDrawing" Target="../drawings/vmlDrawing1.v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drawing" Target="../drawings/drawing1.xm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image" Target="../media/image1.emf"/><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49"/>
  <sheetViews>
    <sheetView tabSelected="1" workbookViewId="0">
      <selection activeCell="B6" sqref="B6:E6"/>
    </sheetView>
  </sheetViews>
  <sheetFormatPr defaultColWidth="8.85546875" defaultRowHeight="15" x14ac:dyDescent="0.25"/>
  <cols>
    <col min="1" max="1" width="1.5703125" style="45" customWidth="1"/>
    <col min="2" max="2" width="15.42578125" style="44" customWidth="1"/>
    <col min="3" max="3" width="11.28515625" style="44" customWidth="1"/>
    <col min="4" max="4" width="13.5703125" style="44" customWidth="1"/>
    <col min="5" max="5" width="8.7109375" style="44" customWidth="1"/>
    <col min="6" max="6" width="9.28515625" style="44" customWidth="1"/>
    <col min="7" max="7" width="6.7109375" style="44" customWidth="1"/>
    <col min="8" max="8" width="7.28515625" style="44" customWidth="1"/>
    <col min="9" max="9" width="19.85546875" style="44" customWidth="1"/>
    <col min="10" max="10" width="15.42578125" style="44" customWidth="1"/>
    <col min="11" max="12" width="7.5703125" style="45" customWidth="1"/>
    <col min="13" max="52" width="8.85546875" style="45"/>
    <col min="53" max="16384" width="8.85546875" style="44"/>
  </cols>
  <sheetData>
    <row r="1" spans="1:52" ht="13.15" customHeight="1" x14ac:dyDescent="0.25">
      <c r="B1" s="102" t="s">
        <v>15</v>
      </c>
      <c r="C1" s="102"/>
      <c r="D1" s="102"/>
      <c r="E1" s="102"/>
      <c r="F1" s="102"/>
      <c r="G1" s="102"/>
      <c r="H1" s="102"/>
      <c r="I1" s="102"/>
      <c r="J1" s="67" t="s">
        <v>14</v>
      </c>
      <c r="K1" s="103" t="s">
        <v>155</v>
      </c>
      <c r="L1" s="103"/>
    </row>
    <row r="2" spans="1:52" ht="16.899999999999999" customHeight="1" x14ac:dyDescent="0.35">
      <c r="B2" s="102"/>
      <c r="C2" s="102"/>
      <c r="D2" s="102"/>
      <c r="E2" s="102"/>
      <c r="F2" s="102"/>
      <c r="G2" s="102"/>
      <c r="H2" s="102"/>
      <c r="I2" s="102"/>
      <c r="J2" s="66" t="s">
        <v>13</v>
      </c>
      <c r="K2" s="103"/>
      <c r="L2" s="103"/>
    </row>
    <row r="3" spans="1:52" ht="12.6" customHeight="1" x14ac:dyDescent="0.25">
      <c r="B3" s="104" t="s">
        <v>34</v>
      </c>
      <c r="C3" s="104"/>
      <c r="D3" s="104"/>
      <c r="E3" s="104"/>
      <c r="F3" s="104"/>
      <c r="G3" s="104"/>
      <c r="H3" s="104"/>
      <c r="I3" s="104"/>
      <c r="J3" s="65" t="s">
        <v>154</v>
      </c>
      <c r="K3" s="103"/>
      <c r="L3" s="103"/>
    </row>
    <row r="4" spans="1:52" ht="12.6" customHeight="1" x14ac:dyDescent="0.25">
      <c r="B4" s="105" t="s">
        <v>153</v>
      </c>
      <c r="C4" s="105"/>
      <c r="D4" s="105"/>
      <c r="E4" s="105"/>
      <c r="F4" s="105"/>
      <c r="G4" s="105"/>
      <c r="H4" s="105"/>
      <c r="I4" s="105"/>
      <c r="J4" s="64"/>
      <c r="K4" s="103"/>
      <c r="L4" s="103"/>
    </row>
    <row r="5" spans="1:52" s="57" customFormat="1" ht="10.9" customHeight="1" x14ac:dyDescent="0.25">
      <c r="A5" s="63"/>
      <c r="B5" s="106" t="s">
        <v>11</v>
      </c>
      <c r="C5" s="106"/>
      <c r="D5" s="106"/>
      <c r="E5" s="106"/>
      <c r="F5" s="60" t="s">
        <v>152</v>
      </c>
      <c r="G5" s="62"/>
      <c r="H5" s="61"/>
      <c r="I5" s="60" t="s">
        <v>151</v>
      </c>
      <c r="J5" s="59" t="s">
        <v>124</v>
      </c>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row>
    <row r="6" spans="1:52" ht="14.45" customHeight="1" x14ac:dyDescent="0.25">
      <c r="B6" s="108"/>
      <c r="C6" s="108"/>
      <c r="D6" s="108"/>
      <c r="E6" s="108"/>
      <c r="F6" s="109"/>
      <c r="G6" s="110"/>
      <c r="H6" s="111"/>
      <c r="I6" s="56"/>
      <c r="J6" s="55"/>
      <c r="K6" s="52"/>
    </row>
    <row r="7" spans="1:52" ht="9.6" customHeight="1" x14ac:dyDescent="0.25">
      <c r="B7" s="112" t="s">
        <v>10</v>
      </c>
      <c r="C7" s="113"/>
      <c r="D7" s="114" t="s">
        <v>9</v>
      </c>
      <c r="E7" s="115"/>
      <c r="F7" s="116" t="s">
        <v>150</v>
      </c>
      <c r="G7" s="117"/>
      <c r="H7" s="117"/>
      <c r="I7" s="117"/>
      <c r="J7" s="117"/>
    </row>
    <row r="8" spans="1:52" ht="14.45" customHeight="1" x14ac:dyDescent="0.25">
      <c r="B8" s="119"/>
      <c r="C8" s="119"/>
      <c r="D8" s="120"/>
      <c r="E8" s="121"/>
      <c r="F8" s="122"/>
      <c r="G8" s="123"/>
      <c r="H8" s="123"/>
      <c r="I8" s="123"/>
      <c r="J8" s="123"/>
    </row>
    <row r="9" spans="1:52" ht="10.15" customHeight="1" x14ac:dyDescent="0.25">
      <c r="B9" s="117" t="s">
        <v>149</v>
      </c>
      <c r="C9" s="117"/>
      <c r="D9" s="117"/>
      <c r="E9" s="125"/>
      <c r="F9" s="116" t="s">
        <v>148</v>
      </c>
      <c r="G9" s="117"/>
      <c r="H9" s="125"/>
      <c r="I9" s="54" t="s">
        <v>147</v>
      </c>
      <c r="J9" s="53"/>
    </row>
    <row r="10" spans="1:52" ht="14.45" customHeight="1" x14ac:dyDescent="0.25">
      <c r="B10" s="119"/>
      <c r="C10" s="119"/>
      <c r="D10" s="119"/>
      <c r="E10" s="126"/>
      <c r="F10" s="127"/>
      <c r="G10" s="119"/>
      <c r="H10" s="119"/>
      <c r="I10" s="128">
        <v>6</v>
      </c>
      <c r="J10" s="129"/>
      <c r="K10" s="52"/>
    </row>
    <row r="11" spans="1:52" ht="10.15" customHeight="1" x14ac:dyDescent="0.25">
      <c r="B11" s="117" t="s">
        <v>146</v>
      </c>
      <c r="C11" s="117"/>
      <c r="D11" s="117"/>
      <c r="E11" s="125"/>
      <c r="F11" s="116" t="s">
        <v>145</v>
      </c>
      <c r="G11" s="117"/>
      <c r="H11" s="125"/>
      <c r="I11" s="130" t="s">
        <v>144</v>
      </c>
      <c r="J11" s="112"/>
    </row>
    <row r="12" spans="1:52" ht="14.45" customHeight="1" x14ac:dyDescent="0.25">
      <c r="B12" s="119"/>
      <c r="C12" s="119"/>
      <c r="D12" s="119"/>
      <c r="E12" s="126"/>
      <c r="F12" s="131"/>
      <c r="G12" s="132"/>
      <c r="H12" s="132"/>
      <c r="I12" s="131"/>
      <c r="J12" s="132"/>
    </row>
    <row r="13" spans="1:52" ht="21.6" customHeight="1" x14ac:dyDescent="0.25">
      <c r="A13" s="52"/>
      <c r="B13" s="107" t="s">
        <v>143</v>
      </c>
      <c r="C13" s="107"/>
      <c r="D13" s="107"/>
      <c r="E13" s="107"/>
      <c r="F13" s="107"/>
      <c r="G13" s="107"/>
      <c r="H13" s="107"/>
      <c r="I13" s="107"/>
      <c r="J13" s="107"/>
      <c r="K13" s="51"/>
      <c r="L13" s="51"/>
      <c r="M13" s="51"/>
    </row>
    <row r="14" spans="1:52" ht="30" customHeight="1" x14ac:dyDescent="0.25">
      <c r="B14" s="124" t="s">
        <v>142</v>
      </c>
      <c r="C14" s="124"/>
      <c r="D14" s="124"/>
      <c r="E14" s="124"/>
      <c r="F14" s="124"/>
      <c r="G14" s="124"/>
      <c r="H14" s="124"/>
      <c r="I14" s="124"/>
      <c r="J14" s="47"/>
    </row>
    <row r="15" spans="1:52" ht="7.15" customHeight="1" x14ac:dyDescent="0.25">
      <c r="B15" s="50"/>
      <c r="C15" s="48"/>
      <c r="D15" s="48"/>
      <c r="E15" s="48"/>
      <c r="F15" s="48"/>
      <c r="G15" s="48"/>
      <c r="H15" s="48"/>
      <c r="I15" s="48"/>
      <c r="J15" s="45"/>
    </row>
    <row r="16" spans="1:52" ht="31.15" customHeight="1" x14ac:dyDescent="0.25">
      <c r="B16" s="124" t="s">
        <v>141</v>
      </c>
      <c r="C16" s="124"/>
      <c r="D16" s="124"/>
      <c r="E16" s="124"/>
      <c r="F16" s="124"/>
      <c r="G16" s="124"/>
      <c r="H16" s="124"/>
      <c r="I16" s="124"/>
      <c r="J16" s="45"/>
    </row>
    <row r="17" spans="2:10" s="45" customFormat="1" ht="7.15" customHeight="1" x14ac:dyDescent="0.25">
      <c r="B17" s="49"/>
      <c r="C17" s="48"/>
      <c r="D17" s="48"/>
      <c r="E17" s="48"/>
      <c r="F17" s="48"/>
      <c r="G17" s="48"/>
      <c r="H17" s="48"/>
      <c r="I17" s="48"/>
    </row>
    <row r="18" spans="2:10" s="45" customFormat="1" ht="29.45" customHeight="1" x14ac:dyDescent="0.25">
      <c r="B18" s="124" t="s">
        <v>140</v>
      </c>
      <c r="C18" s="124"/>
      <c r="D18" s="124"/>
      <c r="E18" s="124"/>
      <c r="F18" s="124"/>
      <c r="G18" s="124"/>
      <c r="H18" s="124"/>
      <c r="I18" s="124"/>
      <c r="J18" s="47"/>
    </row>
    <row r="19" spans="2:10" s="45" customFormat="1" x14ac:dyDescent="0.25">
      <c r="B19" s="133" t="s">
        <v>139</v>
      </c>
      <c r="C19" s="133"/>
      <c r="D19" s="133"/>
      <c r="E19" s="133"/>
      <c r="F19" s="133"/>
      <c r="G19" s="133"/>
      <c r="H19" s="133"/>
      <c r="I19" s="133"/>
    </row>
    <row r="20" spans="2:10" s="45" customFormat="1" ht="7.9" customHeight="1" x14ac:dyDescent="0.25">
      <c r="B20" s="48"/>
      <c r="C20" s="48"/>
      <c r="D20" s="48"/>
      <c r="E20" s="48"/>
      <c r="F20" s="48"/>
      <c r="G20" s="48"/>
      <c r="H20" s="48"/>
      <c r="I20" s="48"/>
    </row>
    <row r="21" spans="2:10" s="45" customFormat="1" ht="28.15" customHeight="1" x14ac:dyDescent="0.25">
      <c r="B21" s="124" t="s">
        <v>138</v>
      </c>
      <c r="C21" s="124"/>
      <c r="D21" s="124"/>
      <c r="E21" s="124"/>
      <c r="F21" s="124"/>
      <c r="G21" s="124"/>
      <c r="H21" s="124"/>
      <c r="I21" s="124"/>
      <c r="J21" s="47"/>
    </row>
    <row r="22" spans="2:10" s="45" customFormat="1" ht="28.15" customHeight="1" x14ac:dyDescent="0.25">
      <c r="B22" s="118" t="s">
        <v>137</v>
      </c>
      <c r="C22" s="118"/>
      <c r="D22" s="118"/>
      <c r="E22" s="118"/>
      <c r="F22" s="118"/>
      <c r="G22" s="118"/>
      <c r="H22" s="118"/>
      <c r="I22" s="118"/>
      <c r="J22" s="47"/>
    </row>
    <row r="23" spans="2:10" s="45" customFormat="1" ht="27.6" customHeight="1" x14ac:dyDescent="0.25">
      <c r="B23" s="118" t="s">
        <v>136</v>
      </c>
      <c r="C23" s="118"/>
      <c r="D23" s="118"/>
      <c r="E23" s="118"/>
      <c r="F23" s="118"/>
      <c r="G23" s="118"/>
      <c r="H23" s="118"/>
      <c r="I23" s="118"/>
    </row>
    <row r="24" spans="2:10" s="45" customFormat="1" x14ac:dyDescent="0.25">
      <c r="B24" s="46"/>
    </row>
    <row r="25" spans="2:10" s="45" customFormat="1" x14ac:dyDescent="0.25">
      <c r="B25" s="46"/>
    </row>
    <row r="26" spans="2:10" s="45" customFormat="1" x14ac:dyDescent="0.25"/>
    <row r="27" spans="2:10" s="45" customFormat="1" x14ac:dyDescent="0.25"/>
    <row r="28" spans="2:10" s="45" customFormat="1" x14ac:dyDescent="0.25"/>
    <row r="29" spans="2:10" s="45" customFormat="1" x14ac:dyDescent="0.25"/>
    <row r="30" spans="2:10" s="45" customFormat="1" x14ac:dyDescent="0.25"/>
    <row r="31" spans="2:10" s="45" customFormat="1" x14ac:dyDescent="0.25"/>
    <row r="32" spans="2:10" s="45" customFormat="1" x14ac:dyDescent="0.25"/>
    <row r="33" s="45" customFormat="1" x14ac:dyDescent="0.25"/>
    <row r="34" s="45" customFormat="1" x14ac:dyDescent="0.25"/>
    <row r="35" s="45" customFormat="1" x14ac:dyDescent="0.25"/>
    <row r="36" s="45" customFormat="1" x14ac:dyDescent="0.25"/>
    <row r="37" s="45" customFormat="1" x14ac:dyDescent="0.25"/>
    <row r="38" s="45" customFormat="1" x14ac:dyDescent="0.25"/>
    <row r="39" s="45" customFormat="1" x14ac:dyDescent="0.25"/>
    <row r="40" s="45" customFormat="1" x14ac:dyDescent="0.25"/>
    <row r="41" s="45" customFormat="1" x14ac:dyDescent="0.25"/>
    <row r="42" s="45" customFormat="1" x14ac:dyDescent="0.25"/>
    <row r="43" s="45" customFormat="1" x14ac:dyDescent="0.25"/>
    <row r="44" s="45" customFormat="1" x14ac:dyDescent="0.25"/>
    <row r="45" s="45" customFormat="1" x14ac:dyDescent="0.25"/>
    <row r="46" s="45" customFormat="1" x14ac:dyDescent="0.25"/>
    <row r="47" s="45" customFormat="1" x14ac:dyDescent="0.25"/>
    <row r="48" s="45" customFormat="1" x14ac:dyDescent="0.25"/>
    <row r="49" s="45" customFormat="1" x14ac:dyDescent="0.25"/>
  </sheetData>
  <mergeCells count="32">
    <mergeCell ref="B14:I14"/>
    <mergeCell ref="B18:I18"/>
    <mergeCell ref="B19:I19"/>
    <mergeCell ref="B21:I21"/>
    <mergeCell ref="B22:I22"/>
    <mergeCell ref="B23:I23"/>
    <mergeCell ref="B8:C8"/>
    <mergeCell ref="D8:E8"/>
    <mergeCell ref="F8:J8"/>
    <mergeCell ref="B16:I16"/>
    <mergeCell ref="B9:E9"/>
    <mergeCell ref="F9:H9"/>
    <mergeCell ref="B10:E10"/>
    <mergeCell ref="F10:H10"/>
    <mergeCell ref="I10:J10"/>
    <mergeCell ref="B11:E11"/>
    <mergeCell ref="F11:H11"/>
    <mergeCell ref="I11:J11"/>
    <mergeCell ref="B12:E12"/>
    <mergeCell ref="F12:H12"/>
    <mergeCell ref="I12:J12"/>
    <mergeCell ref="B13:J13"/>
    <mergeCell ref="B6:E6"/>
    <mergeCell ref="F6:H6"/>
    <mergeCell ref="B7:C7"/>
    <mergeCell ref="D7:E7"/>
    <mergeCell ref="F7:J7"/>
    <mergeCell ref="B1:I2"/>
    <mergeCell ref="K1:L4"/>
    <mergeCell ref="B3:I3"/>
    <mergeCell ref="B4:I4"/>
    <mergeCell ref="B5:E5"/>
  </mergeCells>
  <dataValidations count="3">
    <dataValidation type="date" operator="greaterThanOrEqual" allowBlank="1" showInputMessage="1" showErrorMessage="1" errorTitle="You may not use this form" error="This form is for projects with an application date on or after September 6, 2013._x000a_" sqref="D8:E8">
      <formula1>41523</formula1>
    </dataValidation>
    <dataValidation allowBlank="1" showInputMessage="1" showErrorMessage="1" promptTitle="12/31/20xx" prompt="For applications on or after September 6, 2013, year is defined as calendar year. The year end date is 12/31 of the year reported on this Form 312N." sqref="J6"/>
    <dataValidation type="whole" operator="equal" allowBlank="1" showErrorMessage="1" error="This form is for Tier 6 only. Please use the correct version for Tiers 1, 2, 3, 4, or 5." sqref="I10:J10">
      <formula1>6</formula1>
    </dataValidation>
  </dataValidations>
  <pageMargins left="0.25" right="0.25" top="0.75" bottom="0.75" header="0.3" footer="0.3"/>
  <pageSetup scale="93" orientation="portrait" r:id="rId1"/>
  <headerFooter>
    <oddFooter>&amp;L&amp;D&amp;R&amp;A</oddFooter>
  </headerFooter>
  <drawing r:id="rId2"/>
  <legacyDrawing r:id="rId3"/>
  <oleObjects>
    <mc:AlternateContent xmlns:mc="http://schemas.openxmlformats.org/markup-compatibility/2006">
      <mc:Choice Requires="x14">
        <oleObject progId="AcroExch.Document.DC" dvAspect="DVASPECT_ICON" shapeId="1039" r:id="rId4">
          <objectPr defaultSize="0" r:id="rId5">
            <anchor moveWithCells="1">
              <from>
                <xdr:col>10</xdr:col>
                <xdr:colOff>76200</xdr:colOff>
                <xdr:row>4</xdr:row>
                <xdr:rowOff>28575</xdr:rowOff>
              </from>
              <to>
                <xdr:col>11</xdr:col>
                <xdr:colOff>485775</xdr:colOff>
                <xdr:row>8</xdr:row>
                <xdr:rowOff>104775</xdr:rowOff>
              </to>
            </anchor>
          </objectPr>
        </oleObject>
      </mc:Choice>
      <mc:Fallback>
        <oleObject progId="AcroExch.Document.DC" dvAspect="DVASPECT_ICON" shapeId="1039" r:id="rId4"/>
      </mc:Fallback>
    </mc:AlternateContent>
  </oleObjects>
  <mc:AlternateContent xmlns:mc="http://schemas.openxmlformats.org/markup-compatibility/2006">
    <mc:Choice Requires="x14">
      <controls>
        <mc:AlternateContent xmlns:mc="http://schemas.openxmlformats.org/markup-compatibility/2006">
          <mc:Choice Requires="x14">
            <control shapeId="1025" r:id="rId6" name="Option Button 1">
              <controlPr defaultSize="0" autoFill="0" autoLine="0" autoPict="0">
                <anchor moveWithCells="1">
                  <from>
                    <xdr:col>5</xdr:col>
                    <xdr:colOff>0</xdr:colOff>
                    <xdr:row>6</xdr:row>
                    <xdr:rowOff>104775</xdr:rowOff>
                  </from>
                  <to>
                    <xdr:col>6</xdr:col>
                    <xdr:colOff>285750</xdr:colOff>
                    <xdr:row>8</xdr:row>
                    <xdr:rowOff>19050</xdr:rowOff>
                  </to>
                </anchor>
              </controlPr>
            </control>
          </mc:Choice>
        </mc:AlternateContent>
        <mc:AlternateContent xmlns:mc="http://schemas.openxmlformats.org/markup-compatibility/2006">
          <mc:Choice Requires="x14">
            <control shapeId="1026" r:id="rId7" name="Option Button 2">
              <controlPr defaultSize="0" autoFill="0" autoLine="0" autoPict="0">
                <anchor moveWithCells="1">
                  <from>
                    <xdr:col>5</xdr:col>
                    <xdr:colOff>628650</xdr:colOff>
                    <xdr:row>6</xdr:row>
                    <xdr:rowOff>114300</xdr:rowOff>
                  </from>
                  <to>
                    <xdr:col>7</xdr:col>
                    <xdr:colOff>209550</xdr:colOff>
                    <xdr:row>8</xdr:row>
                    <xdr:rowOff>9525</xdr:rowOff>
                  </to>
                </anchor>
              </controlPr>
            </control>
          </mc:Choice>
        </mc:AlternateContent>
        <mc:AlternateContent xmlns:mc="http://schemas.openxmlformats.org/markup-compatibility/2006">
          <mc:Choice Requires="x14">
            <control shapeId="1027" r:id="rId8" name="Option Button 3">
              <controlPr defaultSize="0" autoFill="0" autoLine="0" autoPict="0">
                <anchor moveWithCells="1">
                  <from>
                    <xdr:col>7</xdr:col>
                    <xdr:colOff>247650</xdr:colOff>
                    <xdr:row>6</xdr:row>
                    <xdr:rowOff>95250</xdr:rowOff>
                  </from>
                  <to>
                    <xdr:col>8</xdr:col>
                    <xdr:colOff>361950</xdr:colOff>
                    <xdr:row>8</xdr:row>
                    <xdr:rowOff>19050</xdr:rowOff>
                  </to>
                </anchor>
              </controlPr>
            </control>
          </mc:Choice>
        </mc:AlternateContent>
        <mc:AlternateContent xmlns:mc="http://schemas.openxmlformats.org/markup-compatibility/2006">
          <mc:Choice Requires="x14">
            <control shapeId="1028" r:id="rId9" name="Option Button 4">
              <controlPr defaultSize="0" autoFill="0" autoLine="0" autoPict="0">
                <anchor moveWithCells="1">
                  <from>
                    <xdr:col>8</xdr:col>
                    <xdr:colOff>361950</xdr:colOff>
                    <xdr:row>6</xdr:row>
                    <xdr:rowOff>95250</xdr:rowOff>
                  </from>
                  <to>
                    <xdr:col>8</xdr:col>
                    <xdr:colOff>1066800</xdr:colOff>
                    <xdr:row>8</xdr:row>
                    <xdr:rowOff>19050</xdr:rowOff>
                  </to>
                </anchor>
              </controlPr>
            </control>
          </mc:Choice>
        </mc:AlternateContent>
        <mc:AlternateContent xmlns:mc="http://schemas.openxmlformats.org/markup-compatibility/2006">
          <mc:Choice Requires="x14">
            <control shapeId="1029" r:id="rId10" name="Option Button 5">
              <controlPr defaultSize="0" autoFill="0" autoLine="0" autoPict="0">
                <anchor moveWithCells="1">
                  <from>
                    <xdr:col>8</xdr:col>
                    <xdr:colOff>952500</xdr:colOff>
                    <xdr:row>6</xdr:row>
                    <xdr:rowOff>104775</xdr:rowOff>
                  </from>
                  <to>
                    <xdr:col>9</xdr:col>
                    <xdr:colOff>219075</xdr:colOff>
                    <xdr:row>8</xdr:row>
                    <xdr:rowOff>19050</xdr:rowOff>
                  </to>
                </anchor>
              </controlPr>
            </control>
          </mc:Choice>
        </mc:AlternateContent>
        <mc:AlternateContent xmlns:mc="http://schemas.openxmlformats.org/markup-compatibility/2006">
          <mc:Choice Requires="x14">
            <control shapeId="1030" r:id="rId11" name="Option Button 6">
              <controlPr defaultSize="0" autoFill="0" autoLine="0" autoPict="0">
                <anchor moveWithCells="1">
                  <from>
                    <xdr:col>9</xdr:col>
                    <xdr:colOff>209550</xdr:colOff>
                    <xdr:row>6</xdr:row>
                    <xdr:rowOff>95250</xdr:rowOff>
                  </from>
                  <to>
                    <xdr:col>9</xdr:col>
                    <xdr:colOff>781050</xdr:colOff>
                    <xdr:row>8</xdr:row>
                    <xdr:rowOff>19050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9</xdr:col>
                    <xdr:colOff>76200</xdr:colOff>
                    <xdr:row>13</xdr:row>
                    <xdr:rowOff>76200</xdr:rowOff>
                  </from>
                  <to>
                    <xdr:col>9</xdr:col>
                    <xdr:colOff>323850</xdr:colOff>
                    <xdr:row>13</xdr:row>
                    <xdr:rowOff>295275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9</xdr:col>
                    <xdr:colOff>523875</xdr:colOff>
                    <xdr:row>13</xdr:row>
                    <xdr:rowOff>76200</xdr:rowOff>
                  </from>
                  <to>
                    <xdr:col>9</xdr:col>
                    <xdr:colOff>800100</xdr:colOff>
                    <xdr:row>13</xdr:row>
                    <xdr:rowOff>295275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9</xdr:col>
                    <xdr:colOff>76200</xdr:colOff>
                    <xdr:row>17</xdr:row>
                    <xdr:rowOff>76200</xdr:rowOff>
                  </from>
                  <to>
                    <xdr:col>9</xdr:col>
                    <xdr:colOff>323850</xdr:colOff>
                    <xdr:row>17</xdr:row>
                    <xdr:rowOff>295275</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9</xdr:col>
                    <xdr:colOff>523875</xdr:colOff>
                    <xdr:row>17</xdr:row>
                    <xdr:rowOff>76200</xdr:rowOff>
                  </from>
                  <to>
                    <xdr:col>9</xdr:col>
                    <xdr:colOff>800100</xdr:colOff>
                    <xdr:row>17</xdr:row>
                    <xdr:rowOff>295275</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9</xdr:col>
                    <xdr:colOff>76200</xdr:colOff>
                    <xdr:row>20</xdr:row>
                    <xdr:rowOff>76200</xdr:rowOff>
                  </from>
                  <to>
                    <xdr:col>9</xdr:col>
                    <xdr:colOff>323850</xdr:colOff>
                    <xdr:row>20</xdr:row>
                    <xdr:rowOff>295275</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9</xdr:col>
                    <xdr:colOff>523875</xdr:colOff>
                    <xdr:row>20</xdr:row>
                    <xdr:rowOff>76200</xdr:rowOff>
                  </from>
                  <to>
                    <xdr:col>9</xdr:col>
                    <xdr:colOff>800100</xdr:colOff>
                    <xdr:row>20</xdr:row>
                    <xdr:rowOff>295275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9</xdr:col>
                    <xdr:colOff>76200</xdr:colOff>
                    <xdr:row>21</xdr:row>
                    <xdr:rowOff>76200</xdr:rowOff>
                  </from>
                  <to>
                    <xdr:col>9</xdr:col>
                    <xdr:colOff>323850</xdr:colOff>
                    <xdr:row>21</xdr:row>
                    <xdr:rowOff>295275</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9</xdr:col>
                    <xdr:colOff>523875</xdr:colOff>
                    <xdr:row>21</xdr:row>
                    <xdr:rowOff>76200</xdr:rowOff>
                  </from>
                  <to>
                    <xdr:col>9</xdr:col>
                    <xdr:colOff>800100</xdr:colOff>
                    <xdr:row>21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64"/>
  <sheetViews>
    <sheetView workbookViewId="0">
      <selection activeCell="G10" sqref="G10:I10"/>
    </sheetView>
  </sheetViews>
  <sheetFormatPr defaultRowHeight="15" x14ac:dyDescent="0.25"/>
  <cols>
    <col min="1" max="1" width="1.7109375" style="68" customWidth="1"/>
    <col min="2" max="2" width="4" style="3" customWidth="1"/>
    <col min="3" max="3" width="42.85546875" style="2" customWidth="1"/>
    <col min="4" max="4" width="23.7109375" style="2" customWidth="1"/>
    <col min="5" max="5" width="2.7109375" style="2" customWidth="1"/>
    <col min="6" max="6" width="3.42578125" style="2" customWidth="1"/>
    <col min="7" max="7" width="2" style="2" bestFit="1" customWidth="1"/>
    <col min="8" max="8" width="10.140625" style="2" customWidth="1"/>
    <col min="9" max="9" width="5.85546875" style="2" customWidth="1"/>
    <col min="10" max="10" width="7.28515625" customWidth="1"/>
    <col min="11" max="11" width="10.5703125" bestFit="1" customWidth="1"/>
    <col min="12" max="12" width="6.140625" style="69" customWidth="1"/>
    <col min="13" max="13" width="6.140625" style="68" customWidth="1"/>
    <col min="14" max="36" width="8.85546875" style="68"/>
  </cols>
  <sheetData>
    <row r="1" spans="1:36" ht="13.15" customHeight="1" x14ac:dyDescent="0.25">
      <c r="C1" s="134" t="s">
        <v>15</v>
      </c>
      <c r="D1" s="134"/>
      <c r="E1" s="134"/>
      <c r="F1" s="134"/>
      <c r="G1" s="134"/>
      <c r="H1" s="134"/>
      <c r="I1" s="135"/>
      <c r="J1" s="136" t="s">
        <v>14</v>
      </c>
      <c r="K1" s="137"/>
      <c r="M1" s="103" t="s">
        <v>158</v>
      </c>
      <c r="N1" s="103"/>
    </row>
    <row r="2" spans="1:36" ht="16.899999999999999" customHeight="1" x14ac:dyDescent="0.4">
      <c r="B2" s="83"/>
      <c r="C2" s="134"/>
      <c r="D2" s="134"/>
      <c r="E2" s="134"/>
      <c r="F2" s="134"/>
      <c r="G2" s="134"/>
      <c r="H2" s="134"/>
      <c r="I2" s="135"/>
      <c r="J2" s="138" t="s">
        <v>13</v>
      </c>
      <c r="K2" s="139"/>
      <c r="L2" s="78"/>
      <c r="M2" s="103"/>
      <c r="N2" s="103"/>
    </row>
    <row r="3" spans="1:36" ht="15.6" customHeight="1" x14ac:dyDescent="0.25">
      <c r="B3" s="140" t="s">
        <v>34</v>
      </c>
      <c r="C3" s="140"/>
      <c r="D3" s="140"/>
      <c r="E3" s="140"/>
      <c r="F3" s="140"/>
      <c r="G3" s="140"/>
      <c r="H3" s="140"/>
      <c r="I3" s="140"/>
      <c r="J3" s="141" t="s">
        <v>12</v>
      </c>
      <c r="K3" s="142"/>
      <c r="L3" s="78"/>
      <c r="M3" s="78"/>
    </row>
    <row r="4" spans="1:36" ht="9.6" customHeight="1" x14ac:dyDescent="0.25">
      <c r="B4" s="82" t="s">
        <v>11</v>
      </c>
      <c r="C4" s="73"/>
      <c r="D4" s="71" t="s">
        <v>10</v>
      </c>
      <c r="E4" s="143" t="s">
        <v>78</v>
      </c>
      <c r="F4" s="144"/>
      <c r="G4" s="81" t="s">
        <v>9</v>
      </c>
      <c r="H4" s="73"/>
      <c r="I4" s="80" t="s">
        <v>8</v>
      </c>
      <c r="J4" s="79"/>
      <c r="K4" s="70" t="s">
        <v>124</v>
      </c>
      <c r="L4" s="78"/>
      <c r="M4" s="78"/>
    </row>
    <row r="5" spans="1:36" ht="15" customHeight="1" x14ac:dyDescent="0.25">
      <c r="B5" s="145">
        <f>+'Page 1'!B6</f>
        <v>0</v>
      </c>
      <c r="C5" s="146"/>
      <c r="D5" s="90">
        <f>+'Page 1'!B8</f>
        <v>0</v>
      </c>
      <c r="E5" s="147">
        <f>+'Page 1'!I10</f>
        <v>6</v>
      </c>
      <c r="F5" s="148"/>
      <c r="G5" s="149">
        <f>+'Page 1'!D8</f>
        <v>0</v>
      </c>
      <c r="H5" s="150"/>
      <c r="I5" s="151">
        <f>+'Page 1'!F6</f>
        <v>0</v>
      </c>
      <c r="J5" s="148"/>
      <c r="K5" s="91">
        <f>+'Page 1'!J6</f>
        <v>0</v>
      </c>
    </row>
    <row r="6" spans="1:36" x14ac:dyDescent="0.25">
      <c r="B6" s="152" t="s">
        <v>75</v>
      </c>
      <c r="C6" s="153"/>
      <c r="D6" s="153"/>
      <c r="E6" s="153"/>
      <c r="F6" s="153"/>
      <c r="G6" s="153"/>
      <c r="H6" s="153"/>
      <c r="I6" s="153"/>
      <c r="J6" s="153"/>
      <c r="K6" s="154"/>
    </row>
    <row r="7" spans="1:36" x14ac:dyDescent="0.25">
      <c r="B7" s="155" t="s">
        <v>76</v>
      </c>
      <c r="C7" s="156"/>
      <c r="D7" s="156"/>
      <c r="E7" s="156"/>
      <c r="F7" s="156"/>
      <c r="G7" s="156"/>
      <c r="H7" s="156"/>
      <c r="I7" s="156"/>
      <c r="J7" s="156"/>
      <c r="K7" s="157"/>
    </row>
    <row r="8" spans="1:36" ht="12" customHeight="1" x14ac:dyDescent="0.25">
      <c r="B8" s="158"/>
      <c r="C8" s="158"/>
      <c r="D8" s="158"/>
      <c r="E8" s="159"/>
      <c r="F8" s="160">
        <v>1</v>
      </c>
      <c r="G8" s="162" t="s">
        <v>7</v>
      </c>
      <c r="H8" s="163"/>
      <c r="I8" s="163"/>
      <c r="J8" s="162" t="s">
        <v>6</v>
      </c>
      <c r="K8" s="163"/>
    </row>
    <row r="9" spans="1:36" ht="14.45" customHeight="1" x14ac:dyDescent="0.25">
      <c r="B9" s="164">
        <v>1</v>
      </c>
      <c r="C9" s="165" t="s">
        <v>128</v>
      </c>
      <c r="D9" s="165"/>
      <c r="E9" s="166"/>
      <c r="F9" s="160"/>
      <c r="G9" s="167" t="s">
        <v>5</v>
      </c>
      <c r="H9" s="168"/>
      <c r="I9" s="168"/>
      <c r="J9" s="167" t="s">
        <v>124</v>
      </c>
      <c r="K9" s="168"/>
    </row>
    <row r="10" spans="1:36" x14ac:dyDescent="0.25">
      <c r="B10" s="164"/>
      <c r="C10" s="165"/>
      <c r="D10" s="165"/>
      <c r="E10" s="166"/>
      <c r="F10" s="161"/>
      <c r="G10" s="169"/>
      <c r="H10" s="170"/>
      <c r="I10" s="170"/>
      <c r="J10" s="171">
        <f>+K5</f>
        <v>0</v>
      </c>
      <c r="K10" s="172"/>
    </row>
    <row r="11" spans="1:36" s="5" customFormat="1" ht="24" customHeight="1" x14ac:dyDescent="0.25">
      <c r="A11" s="76"/>
      <c r="B11" s="5">
        <v>2</v>
      </c>
      <c r="C11" s="173" t="s">
        <v>4</v>
      </c>
      <c r="D11" s="173"/>
      <c r="E11" s="174"/>
      <c r="F11" s="10">
        <v>2</v>
      </c>
      <c r="G11" s="175"/>
      <c r="H11" s="176"/>
      <c r="I11" s="177"/>
      <c r="J11" s="175"/>
      <c r="K11" s="176"/>
      <c r="L11" s="77"/>
      <c r="M11" s="76"/>
      <c r="N11" s="76"/>
      <c r="O11" s="76"/>
      <c r="P11" s="76"/>
      <c r="Q11" s="76"/>
      <c r="R11" s="76"/>
      <c r="S11" s="76"/>
      <c r="T11" s="76"/>
      <c r="U11" s="76"/>
      <c r="V11" s="76"/>
      <c r="W11" s="76"/>
      <c r="X11" s="76"/>
      <c r="Y11" s="76"/>
      <c r="Z11" s="76"/>
      <c r="AA11" s="76"/>
      <c r="AB11" s="76"/>
      <c r="AC11" s="76"/>
      <c r="AD11" s="76"/>
      <c r="AE11" s="76"/>
      <c r="AF11" s="76"/>
      <c r="AG11" s="76"/>
      <c r="AH11" s="76"/>
      <c r="AI11" s="76"/>
      <c r="AJ11" s="76"/>
    </row>
    <row r="12" spans="1:36" s="5" customFormat="1" ht="24" customHeight="1" x14ac:dyDescent="0.25">
      <c r="A12" s="76"/>
      <c r="B12" s="5">
        <v>3</v>
      </c>
      <c r="C12" s="178" t="s">
        <v>3</v>
      </c>
      <c r="D12" s="178"/>
      <c r="E12" s="179"/>
      <c r="F12" s="9">
        <v>3</v>
      </c>
      <c r="G12" s="180"/>
      <c r="H12" s="181"/>
      <c r="I12" s="182"/>
      <c r="J12" s="180"/>
      <c r="K12" s="181"/>
      <c r="L12" s="77"/>
      <c r="M12" s="76"/>
      <c r="N12" s="76"/>
      <c r="O12" s="76"/>
      <c r="P12" s="76"/>
      <c r="Q12" s="76"/>
      <c r="R12" s="76"/>
      <c r="S12" s="76"/>
      <c r="T12" s="76"/>
      <c r="U12" s="76"/>
      <c r="V12" s="76"/>
      <c r="W12" s="76"/>
      <c r="X12" s="76"/>
      <c r="Y12" s="76"/>
      <c r="Z12" s="76"/>
      <c r="AA12" s="76"/>
      <c r="AB12" s="76"/>
      <c r="AC12" s="76"/>
      <c r="AD12" s="76"/>
      <c r="AE12" s="76"/>
      <c r="AF12" s="76"/>
      <c r="AG12" s="76"/>
      <c r="AH12" s="76"/>
      <c r="AI12" s="76"/>
      <c r="AJ12" s="76"/>
    </row>
    <row r="13" spans="1:36" x14ac:dyDescent="0.25">
      <c r="B13" s="155" t="s">
        <v>77</v>
      </c>
      <c r="C13" s="156"/>
      <c r="D13" s="156"/>
      <c r="E13" s="156"/>
      <c r="F13" s="156"/>
      <c r="G13" s="183"/>
      <c r="H13" s="183"/>
      <c r="I13" s="183"/>
      <c r="J13" s="183"/>
      <c r="K13" s="184"/>
    </row>
    <row r="14" spans="1:36" ht="24" customHeight="1" x14ac:dyDescent="0.25">
      <c r="B14" s="5">
        <v>4</v>
      </c>
      <c r="C14" s="185" t="s">
        <v>62</v>
      </c>
      <c r="D14" s="185"/>
      <c r="E14" s="185"/>
      <c r="F14" s="185"/>
      <c r="G14" s="185"/>
      <c r="H14" s="186"/>
      <c r="I14" s="8">
        <v>4</v>
      </c>
      <c r="J14" s="187" t="e">
        <f>+'Sch. A for Tier 6'!M13</f>
        <v>#DIV/0!</v>
      </c>
      <c r="K14" s="188"/>
    </row>
    <row r="15" spans="1:36" ht="24" customHeight="1" x14ac:dyDescent="0.25">
      <c r="B15" s="5">
        <v>5</v>
      </c>
      <c r="C15" s="173" t="s">
        <v>59</v>
      </c>
      <c r="D15" s="173"/>
      <c r="E15" s="173"/>
      <c r="F15" s="173"/>
      <c r="G15" s="173"/>
      <c r="H15" s="174"/>
      <c r="I15" s="8">
        <v>5</v>
      </c>
      <c r="J15" s="189" t="e">
        <f>+'Sch. A for Tier 6'!L29:M29</f>
        <v>#VALUE!</v>
      </c>
      <c r="K15" s="190"/>
    </row>
    <row r="16" spans="1:36" ht="24" customHeight="1" x14ac:dyDescent="0.25">
      <c r="B16" s="5">
        <v>6</v>
      </c>
      <c r="C16" s="173" t="s">
        <v>60</v>
      </c>
      <c r="D16" s="173"/>
      <c r="E16" s="173"/>
      <c r="F16" s="173"/>
      <c r="G16" s="173"/>
      <c r="H16" s="174"/>
      <c r="I16" s="8">
        <v>6</v>
      </c>
      <c r="J16" s="191" t="e">
        <f>+'Sch. A for Tier 6'!L40:M40</f>
        <v>#VALUE!</v>
      </c>
      <c r="K16" s="192"/>
    </row>
    <row r="17" spans="2:12" s="68" customFormat="1" ht="24" customHeight="1" x14ac:dyDescent="0.25">
      <c r="B17" s="5">
        <v>7</v>
      </c>
      <c r="C17" s="173" t="s">
        <v>61</v>
      </c>
      <c r="D17" s="173"/>
      <c r="E17" s="173"/>
      <c r="F17" s="173"/>
      <c r="G17" s="173"/>
      <c r="H17" s="174"/>
      <c r="I17" s="6">
        <v>7</v>
      </c>
      <c r="J17" s="193" t="e">
        <f>+'Sch. A for Tier 6'!M27</f>
        <v>#DIV/0!</v>
      </c>
      <c r="K17" s="194"/>
    </row>
    <row r="18" spans="2:12" s="68" customFormat="1" x14ac:dyDescent="0.25">
      <c r="B18" s="152" t="s">
        <v>74</v>
      </c>
      <c r="C18" s="153"/>
      <c r="D18" s="153"/>
      <c r="E18" s="153"/>
      <c r="F18" s="153"/>
      <c r="G18" s="153"/>
      <c r="H18" s="153"/>
      <c r="I18" s="153"/>
      <c r="J18" s="153"/>
      <c r="K18" s="154"/>
    </row>
    <row r="19" spans="2:12" s="68" customFormat="1" ht="24" customHeight="1" x14ac:dyDescent="0.25">
      <c r="B19" s="7">
        <v>8</v>
      </c>
      <c r="C19" s="185" t="s">
        <v>2</v>
      </c>
      <c r="D19" s="185"/>
      <c r="E19" s="185"/>
      <c r="F19" s="185"/>
      <c r="G19" s="185"/>
      <c r="H19" s="186"/>
      <c r="I19" s="8">
        <v>8</v>
      </c>
      <c r="J19" s="195"/>
      <c r="K19" s="196"/>
    </row>
    <row r="20" spans="2:12" s="68" customFormat="1" ht="24" customHeight="1" x14ac:dyDescent="0.25">
      <c r="B20" s="7">
        <v>9</v>
      </c>
      <c r="C20" s="173" t="s">
        <v>119</v>
      </c>
      <c r="D20" s="173"/>
      <c r="E20" s="173"/>
      <c r="F20" s="173"/>
      <c r="G20" s="173"/>
      <c r="H20" s="174"/>
      <c r="I20" s="8">
        <v>9</v>
      </c>
      <c r="J20" s="197">
        <f>+'Schedule B'!J10</f>
        <v>0</v>
      </c>
      <c r="K20" s="198"/>
    </row>
    <row r="21" spans="2:12" s="68" customFormat="1" ht="24" customHeight="1" x14ac:dyDescent="0.25">
      <c r="B21" s="7">
        <v>10</v>
      </c>
      <c r="C21" s="178" t="s">
        <v>118</v>
      </c>
      <c r="D21" s="178"/>
      <c r="E21" s="178"/>
      <c r="F21" s="178"/>
      <c r="G21" s="178"/>
      <c r="H21" s="179"/>
      <c r="I21" s="6">
        <v>10</v>
      </c>
      <c r="J21" s="199">
        <f>+'Schedule B'!J18</f>
        <v>0</v>
      </c>
      <c r="K21" s="200"/>
    </row>
    <row r="22" spans="2:12" s="68" customFormat="1" x14ac:dyDescent="0.25">
      <c r="B22" s="152" t="s">
        <v>73</v>
      </c>
      <c r="C22" s="153"/>
      <c r="D22" s="153"/>
      <c r="E22" s="153"/>
      <c r="F22" s="153"/>
      <c r="G22" s="154"/>
      <c r="H22" s="201" t="s">
        <v>1</v>
      </c>
      <c r="I22" s="202"/>
      <c r="J22" s="201" t="s">
        <v>0</v>
      </c>
      <c r="K22" s="202"/>
    </row>
    <row r="23" spans="2:12" s="68" customFormat="1" ht="28.9" customHeight="1" x14ac:dyDescent="0.25">
      <c r="B23" s="5" t="s">
        <v>37</v>
      </c>
      <c r="C23" s="185" t="s">
        <v>63</v>
      </c>
      <c r="D23" s="185"/>
      <c r="E23" s="186"/>
      <c r="F23" s="161" t="s">
        <v>37</v>
      </c>
      <c r="G23" s="203"/>
      <c r="H23" s="204"/>
      <c r="I23" s="205"/>
      <c r="J23" s="204"/>
      <c r="K23" s="206"/>
    </row>
    <row r="24" spans="2:12" s="68" customFormat="1" ht="28.9" customHeight="1" x14ac:dyDescent="0.25">
      <c r="B24" s="22" t="s">
        <v>38</v>
      </c>
      <c r="C24" s="173" t="s">
        <v>64</v>
      </c>
      <c r="D24" s="173"/>
      <c r="E24" s="174"/>
      <c r="F24" s="207" t="s">
        <v>53</v>
      </c>
      <c r="G24" s="208"/>
      <c r="H24" s="196"/>
      <c r="I24" s="209"/>
      <c r="J24" s="196"/>
      <c r="K24" s="210"/>
    </row>
    <row r="25" spans="2:12" s="68" customFormat="1" ht="28.9" customHeight="1" x14ac:dyDescent="0.25">
      <c r="B25" s="22" t="s">
        <v>39</v>
      </c>
      <c r="C25" s="173" t="s">
        <v>66</v>
      </c>
      <c r="D25" s="173"/>
      <c r="E25" s="174"/>
      <c r="F25" s="207" t="s">
        <v>54</v>
      </c>
      <c r="G25" s="208"/>
      <c r="H25" s="196"/>
      <c r="I25" s="209"/>
      <c r="J25" s="196"/>
      <c r="K25" s="210"/>
    </row>
    <row r="26" spans="2:12" s="68" customFormat="1" ht="28.9" customHeight="1" x14ac:dyDescent="0.25">
      <c r="B26" s="22" t="s">
        <v>40</v>
      </c>
      <c r="C26" s="173" t="s">
        <v>67</v>
      </c>
      <c r="D26" s="173"/>
      <c r="E26" s="174"/>
      <c r="F26" s="161" t="s">
        <v>55</v>
      </c>
      <c r="G26" s="203"/>
      <c r="H26" s="211">
        <f>+H23+H24+H25</f>
        <v>0</v>
      </c>
      <c r="I26" s="212"/>
      <c r="J26" s="213">
        <f>++J23+J24+J25</f>
        <v>0</v>
      </c>
      <c r="K26" s="214"/>
    </row>
    <row r="27" spans="2:12" s="68" customFormat="1" ht="28.9" customHeight="1" x14ac:dyDescent="0.25">
      <c r="B27" s="5">
        <v>12</v>
      </c>
      <c r="C27" s="173" t="s">
        <v>41</v>
      </c>
      <c r="D27" s="173"/>
      <c r="E27" s="174"/>
      <c r="F27" s="207">
        <v>12</v>
      </c>
      <c r="G27" s="208"/>
      <c r="H27" s="215"/>
      <c r="I27" s="216"/>
      <c r="J27" s="196"/>
      <c r="K27" s="210"/>
    </row>
    <row r="28" spans="2:12" s="68" customFormat="1" ht="28.9" customHeight="1" x14ac:dyDescent="0.25">
      <c r="B28" s="5">
        <v>13</v>
      </c>
      <c r="C28" s="173" t="s">
        <v>68</v>
      </c>
      <c r="D28" s="173"/>
      <c r="E28" s="174"/>
      <c r="F28" s="207">
        <v>13</v>
      </c>
      <c r="G28" s="208"/>
      <c r="H28" s="217"/>
      <c r="I28" s="218"/>
      <c r="J28" s="217"/>
      <c r="K28" s="219"/>
    </row>
    <row r="29" spans="2:12" s="68" customFormat="1" ht="28.9" customHeight="1" x14ac:dyDescent="0.25">
      <c r="B29" s="5">
        <v>14</v>
      </c>
      <c r="C29" s="173" t="s">
        <v>103</v>
      </c>
      <c r="D29" s="173"/>
      <c r="E29" s="174"/>
      <c r="F29" s="207">
        <v>14</v>
      </c>
      <c r="G29" s="208"/>
      <c r="H29" s="220"/>
      <c r="I29" s="221"/>
      <c r="J29" s="220"/>
      <c r="K29" s="222"/>
      <c r="L29" s="69"/>
    </row>
    <row r="30" spans="2:12" s="68" customFormat="1" ht="28.9" customHeight="1" x14ac:dyDescent="0.25">
      <c r="B30" s="5">
        <v>15</v>
      </c>
      <c r="C30" s="173" t="s">
        <v>69</v>
      </c>
      <c r="D30" s="173"/>
      <c r="E30" s="174"/>
      <c r="F30" s="207">
        <v>15</v>
      </c>
      <c r="G30" s="208"/>
      <c r="H30" s="223">
        <f>+H26-H28-H29</f>
        <v>0</v>
      </c>
      <c r="I30" s="224"/>
      <c r="J30" s="198">
        <f>+J26-J27-J28-J29</f>
        <v>0</v>
      </c>
      <c r="K30" s="225"/>
      <c r="L30" s="69"/>
    </row>
    <row r="31" spans="2:12" s="68" customFormat="1" ht="28.9" customHeight="1" x14ac:dyDescent="0.25">
      <c r="B31" s="5">
        <v>16</v>
      </c>
      <c r="C31" s="173" t="s">
        <v>71</v>
      </c>
      <c r="D31" s="173"/>
      <c r="E31" s="174"/>
      <c r="F31" s="207">
        <v>16</v>
      </c>
      <c r="G31" s="208"/>
      <c r="H31" s="226"/>
      <c r="I31" s="227"/>
      <c r="J31" s="228" t="e">
        <f>+'Sch. A for Tier 6'!L32:M32</f>
        <v>#VALUE!</v>
      </c>
      <c r="K31" s="229"/>
    </row>
    <row r="32" spans="2:12" s="68" customFormat="1" ht="28.9" customHeight="1" x14ac:dyDescent="0.25">
      <c r="B32" s="5">
        <v>17</v>
      </c>
      <c r="C32" s="173" t="s">
        <v>120</v>
      </c>
      <c r="D32" s="173"/>
      <c r="E32" s="174"/>
      <c r="F32" s="207">
        <v>17</v>
      </c>
      <c r="G32" s="208"/>
      <c r="H32" s="198" t="e">
        <f>+'Schedule B'!J25:J28</f>
        <v>#VALUE!</v>
      </c>
      <c r="I32" s="230"/>
      <c r="J32" s="231"/>
      <c r="K32" s="232"/>
    </row>
    <row r="33" spans="2:12" s="68" customFormat="1" ht="28.9" customHeight="1" x14ac:dyDescent="0.25">
      <c r="B33" s="5">
        <v>18</v>
      </c>
      <c r="C33" s="173" t="s">
        <v>70</v>
      </c>
      <c r="D33" s="173"/>
      <c r="E33" s="174"/>
      <c r="F33" s="207">
        <v>18</v>
      </c>
      <c r="G33" s="208"/>
      <c r="H33" s="198" t="e">
        <f>+H30+H32</f>
        <v>#VALUE!</v>
      </c>
      <c r="I33" s="230"/>
      <c r="J33" s="233" t="e">
        <f>+J30+J31</f>
        <v>#VALUE!</v>
      </c>
      <c r="K33" s="234"/>
    </row>
    <row r="34" spans="2:12" s="68" customFormat="1" ht="28.9" customHeight="1" x14ac:dyDescent="0.25">
      <c r="B34" s="3">
        <v>19</v>
      </c>
      <c r="C34" s="236" t="s">
        <v>102</v>
      </c>
      <c r="D34" s="236"/>
      <c r="E34" s="237"/>
      <c r="F34" s="207">
        <v>19</v>
      </c>
      <c r="G34" s="208"/>
      <c r="H34" s="196"/>
      <c r="I34" s="209"/>
      <c r="J34" s="196"/>
      <c r="K34" s="210"/>
    </row>
    <row r="35" spans="2:12" s="68" customFormat="1" ht="28.9" customHeight="1" x14ac:dyDescent="0.25">
      <c r="B35" s="3">
        <v>20</v>
      </c>
      <c r="C35" s="236" t="s">
        <v>65</v>
      </c>
      <c r="D35" s="236"/>
      <c r="E35" s="236"/>
      <c r="F35" s="207">
        <v>20</v>
      </c>
      <c r="G35" s="208"/>
      <c r="H35" s="196"/>
      <c r="I35" s="209"/>
      <c r="J35" s="196"/>
      <c r="K35" s="210"/>
    </row>
    <row r="36" spans="2:12" s="68" customFormat="1" ht="28.9" customHeight="1" x14ac:dyDescent="0.25">
      <c r="B36" s="4">
        <v>21</v>
      </c>
      <c r="C36" s="235" t="s">
        <v>72</v>
      </c>
      <c r="D36" s="235"/>
      <c r="E36" s="235"/>
      <c r="F36" s="207">
        <v>21</v>
      </c>
      <c r="G36" s="208"/>
      <c r="H36" s="198" t="e">
        <f>+H33-H34-H35</f>
        <v>#VALUE!</v>
      </c>
      <c r="I36" s="230"/>
      <c r="J36" s="233" t="e">
        <f>+J33-J34-J35</f>
        <v>#VALUE!</v>
      </c>
      <c r="K36" s="234"/>
      <c r="L36" s="69"/>
    </row>
    <row r="37" spans="2:12" s="68" customFormat="1" x14ac:dyDescent="0.25">
      <c r="B37" s="75"/>
      <c r="C37" s="74"/>
      <c r="D37" s="74"/>
      <c r="E37" s="74"/>
      <c r="F37" s="74"/>
      <c r="G37" s="74"/>
      <c r="H37" s="74"/>
      <c r="I37" s="74"/>
      <c r="L37" s="69"/>
    </row>
    <row r="38" spans="2:12" s="68" customFormat="1" x14ac:dyDescent="0.25">
      <c r="B38" s="75"/>
      <c r="C38" s="74"/>
      <c r="D38" s="74"/>
      <c r="E38" s="74"/>
      <c r="F38" s="74"/>
      <c r="G38" s="74"/>
      <c r="H38" s="74"/>
      <c r="I38" s="74"/>
      <c r="L38" s="69"/>
    </row>
    <row r="39" spans="2:12" s="68" customFormat="1" x14ac:dyDescent="0.25">
      <c r="B39" s="75"/>
      <c r="C39" s="74"/>
      <c r="D39" s="74"/>
      <c r="E39" s="74"/>
      <c r="F39" s="74"/>
      <c r="G39" s="74"/>
      <c r="H39" s="74"/>
      <c r="I39" s="74"/>
      <c r="L39" s="69"/>
    </row>
    <row r="40" spans="2:12" s="68" customFormat="1" x14ac:dyDescent="0.25">
      <c r="B40" s="75"/>
      <c r="C40" s="74"/>
      <c r="D40" s="74"/>
      <c r="E40" s="74"/>
      <c r="F40" s="74"/>
      <c r="G40" s="74"/>
      <c r="H40" s="74"/>
      <c r="I40" s="74"/>
      <c r="L40" s="69"/>
    </row>
    <row r="41" spans="2:12" s="68" customFormat="1" x14ac:dyDescent="0.25">
      <c r="B41" s="75"/>
      <c r="C41" s="74"/>
      <c r="D41" s="74"/>
      <c r="E41" s="74"/>
      <c r="F41" s="74"/>
      <c r="G41" s="74"/>
      <c r="H41" s="74"/>
      <c r="I41" s="74"/>
      <c r="L41" s="69"/>
    </row>
    <row r="42" spans="2:12" s="68" customFormat="1" x14ac:dyDescent="0.25">
      <c r="B42" s="75"/>
      <c r="C42" s="74"/>
      <c r="D42" s="74"/>
      <c r="E42" s="74"/>
      <c r="F42" s="74"/>
      <c r="G42" s="74"/>
      <c r="H42" s="74"/>
      <c r="I42" s="74"/>
      <c r="L42" s="69"/>
    </row>
    <row r="43" spans="2:12" s="68" customFormat="1" x14ac:dyDescent="0.25">
      <c r="B43" s="75"/>
      <c r="C43" s="74"/>
      <c r="D43" s="74"/>
      <c r="E43" s="74"/>
      <c r="F43" s="74"/>
      <c r="G43" s="74"/>
      <c r="H43" s="74"/>
      <c r="I43" s="74"/>
      <c r="L43" s="69"/>
    </row>
    <row r="44" spans="2:12" s="68" customFormat="1" x14ac:dyDescent="0.25">
      <c r="B44" s="75"/>
      <c r="C44" s="74"/>
      <c r="D44" s="74"/>
      <c r="E44" s="74"/>
      <c r="F44" s="74"/>
      <c r="G44" s="74"/>
      <c r="H44" s="74"/>
      <c r="I44" s="74"/>
      <c r="L44" s="69"/>
    </row>
    <row r="45" spans="2:12" s="68" customFormat="1" x14ac:dyDescent="0.25">
      <c r="B45" s="75"/>
      <c r="C45" s="74"/>
      <c r="D45" s="74"/>
      <c r="E45" s="74"/>
      <c r="F45" s="74"/>
      <c r="G45" s="74"/>
      <c r="H45" s="74"/>
      <c r="I45" s="74"/>
      <c r="L45" s="69"/>
    </row>
    <row r="46" spans="2:12" s="68" customFormat="1" x14ac:dyDescent="0.25">
      <c r="B46" s="75"/>
      <c r="C46" s="74"/>
      <c r="D46" s="74"/>
      <c r="E46" s="74"/>
      <c r="F46" s="74"/>
      <c r="G46" s="74"/>
      <c r="H46" s="74"/>
      <c r="I46" s="74"/>
      <c r="L46" s="69"/>
    </row>
    <row r="47" spans="2:12" s="68" customFormat="1" x14ac:dyDescent="0.25">
      <c r="B47" s="75"/>
      <c r="C47" s="74"/>
      <c r="D47" s="74"/>
      <c r="E47" s="74"/>
      <c r="F47" s="74"/>
      <c r="G47" s="74"/>
      <c r="H47" s="74"/>
      <c r="I47" s="74"/>
      <c r="L47" s="69"/>
    </row>
    <row r="48" spans="2:12" s="68" customFormat="1" x14ac:dyDescent="0.25">
      <c r="B48" s="75"/>
      <c r="C48" s="74"/>
      <c r="D48" s="74"/>
      <c r="E48" s="74"/>
      <c r="F48" s="74"/>
      <c r="G48" s="74"/>
      <c r="H48" s="74"/>
      <c r="I48" s="74"/>
      <c r="L48" s="69"/>
    </row>
    <row r="49" spans="2:12" s="68" customFormat="1" x14ac:dyDescent="0.25">
      <c r="B49" s="75"/>
      <c r="C49" s="74"/>
      <c r="D49" s="74"/>
      <c r="E49" s="74"/>
      <c r="F49" s="74"/>
      <c r="G49" s="74"/>
      <c r="H49" s="74"/>
      <c r="I49" s="74"/>
      <c r="L49" s="69"/>
    </row>
    <row r="50" spans="2:12" s="68" customFormat="1" x14ac:dyDescent="0.25">
      <c r="B50" s="75"/>
      <c r="C50" s="74"/>
      <c r="D50" s="74"/>
      <c r="E50" s="74"/>
      <c r="F50" s="74"/>
      <c r="G50" s="74"/>
      <c r="H50" s="74"/>
      <c r="I50" s="74"/>
      <c r="L50" s="69"/>
    </row>
    <row r="51" spans="2:12" s="68" customFormat="1" x14ac:dyDescent="0.25">
      <c r="B51" s="75"/>
      <c r="C51" s="74"/>
      <c r="D51" s="74"/>
      <c r="E51" s="74"/>
      <c r="F51" s="74"/>
      <c r="G51" s="74"/>
      <c r="H51" s="74"/>
      <c r="I51" s="74"/>
      <c r="L51" s="69"/>
    </row>
    <row r="52" spans="2:12" s="68" customFormat="1" x14ac:dyDescent="0.25">
      <c r="B52" s="75"/>
      <c r="C52" s="74"/>
      <c r="D52" s="74"/>
      <c r="E52" s="74"/>
      <c r="F52" s="74"/>
      <c r="G52" s="74"/>
      <c r="H52" s="74"/>
      <c r="I52" s="74"/>
      <c r="L52" s="69"/>
    </row>
    <row r="53" spans="2:12" s="68" customFormat="1" x14ac:dyDescent="0.25">
      <c r="B53" s="75"/>
      <c r="C53" s="74"/>
      <c r="D53" s="74"/>
      <c r="E53" s="74"/>
      <c r="F53" s="74"/>
      <c r="G53" s="74"/>
      <c r="H53" s="74"/>
      <c r="I53" s="74"/>
      <c r="L53" s="69"/>
    </row>
    <row r="54" spans="2:12" s="68" customFormat="1" x14ac:dyDescent="0.25">
      <c r="B54" s="75"/>
      <c r="C54" s="74"/>
      <c r="D54" s="74"/>
      <c r="E54" s="74"/>
      <c r="F54" s="74"/>
      <c r="G54" s="74"/>
      <c r="H54" s="74"/>
      <c r="I54" s="74"/>
      <c r="L54" s="69"/>
    </row>
    <row r="55" spans="2:12" s="68" customFormat="1" x14ac:dyDescent="0.25">
      <c r="B55" s="75"/>
      <c r="C55" s="74"/>
      <c r="D55" s="74"/>
      <c r="E55" s="74"/>
      <c r="F55" s="74"/>
      <c r="G55" s="74"/>
      <c r="H55" s="74"/>
      <c r="I55" s="74"/>
      <c r="L55" s="69"/>
    </row>
    <row r="56" spans="2:12" s="68" customFormat="1" x14ac:dyDescent="0.25">
      <c r="B56" s="75"/>
      <c r="C56" s="74"/>
      <c r="D56" s="74"/>
      <c r="E56" s="74"/>
      <c r="F56" s="74"/>
      <c r="G56" s="74"/>
      <c r="H56" s="74"/>
      <c r="I56" s="74"/>
      <c r="L56" s="69"/>
    </row>
    <row r="57" spans="2:12" s="68" customFormat="1" x14ac:dyDescent="0.25">
      <c r="B57" s="75"/>
      <c r="C57" s="74"/>
      <c r="D57" s="74"/>
      <c r="E57" s="74"/>
      <c r="F57" s="74"/>
      <c r="G57" s="74"/>
      <c r="H57" s="74"/>
      <c r="I57" s="74"/>
      <c r="L57" s="69"/>
    </row>
    <row r="58" spans="2:12" s="68" customFormat="1" x14ac:dyDescent="0.25">
      <c r="B58" s="75"/>
      <c r="C58" s="74"/>
      <c r="D58" s="74"/>
      <c r="E58" s="74"/>
      <c r="F58" s="74"/>
      <c r="G58" s="74"/>
      <c r="H58" s="74"/>
      <c r="I58" s="74"/>
      <c r="L58" s="69"/>
    </row>
    <row r="59" spans="2:12" s="68" customFormat="1" x14ac:dyDescent="0.25">
      <c r="B59" s="75"/>
      <c r="C59" s="74"/>
      <c r="D59" s="74"/>
      <c r="E59" s="74"/>
      <c r="F59" s="74"/>
      <c r="G59" s="74"/>
      <c r="H59" s="74"/>
      <c r="I59" s="74"/>
      <c r="L59" s="69"/>
    </row>
    <row r="60" spans="2:12" s="68" customFormat="1" x14ac:dyDescent="0.25">
      <c r="B60" s="75"/>
      <c r="C60" s="74"/>
      <c r="D60" s="74"/>
      <c r="E60" s="74"/>
      <c r="F60" s="74"/>
      <c r="G60" s="74"/>
      <c r="H60" s="74"/>
      <c r="I60" s="74"/>
      <c r="L60" s="69"/>
    </row>
    <row r="61" spans="2:12" s="68" customFormat="1" x14ac:dyDescent="0.25">
      <c r="B61" s="75"/>
      <c r="C61" s="74"/>
      <c r="D61" s="74"/>
      <c r="E61" s="74"/>
      <c r="F61" s="74"/>
      <c r="G61" s="74"/>
      <c r="H61" s="74"/>
      <c r="I61" s="74"/>
      <c r="L61" s="69"/>
    </row>
    <row r="62" spans="2:12" s="68" customFormat="1" x14ac:dyDescent="0.25">
      <c r="B62" s="75"/>
      <c r="C62" s="74"/>
      <c r="D62" s="74"/>
      <c r="E62" s="74"/>
      <c r="F62" s="74"/>
      <c r="G62" s="74"/>
      <c r="H62" s="74"/>
      <c r="I62" s="74"/>
      <c r="L62" s="69"/>
    </row>
    <row r="63" spans="2:12" s="68" customFormat="1" x14ac:dyDescent="0.25">
      <c r="B63" s="75"/>
      <c r="C63" s="74"/>
      <c r="D63" s="74"/>
      <c r="E63" s="74"/>
      <c r="F63" s="74"/>
      <c r="G63" s="74"/>
      <c r="H63" s="74"/>
      <c r="I63" s="74"/>
      <c r="L63" s="69"/>
    </row>
    <row r="64" spans="2:12" s="68" customFormat="1" x14ac:dyDescent="0.25">
      <c r="B64" s="75"/>
      <c r="C64" s="74"/>
      <c r="D64" s="74"/>
      <c r="E64" s="74"/>
      <c r="F64" s="74"/>
      <c r="G64" s="74"/>
      <c r="H64" s="74"/>
      <c r="I64" s="74"/>
      <c r="L64" s="69"/>
    </row>
  </sheetData>
  <sheetProtection algorithmName="SHA-512" hashValue="sztdBk5oeuiMuUFvwtHkQp1sdfqKt3dba28jJ+qEywYUmbjwVwQmqbjYKHab6FR4hteMguY1O9ZshAMYHvaPcw==" saltValue="CMytU5n7nRgBx2Pga2FoQQ==" spinCount="100000" sheet="1" objects="1" scenarios="1"/>
  <mergeCells count="104">
    <mergeCell ref="C36:E36"/>
    <mergeCell ref="F36:G36"/>
    <mergeCell ref="H36:I36"/>
    <mergeCell ref="J36:K36"/>
    <mergeCell ref="C34:E34"/>
    <mergeCell ref="F34:G34"/>
    <mergeCell ref="H34:I34"/>
    <mergeCell ref="J34:K34"/>
    <mergeCell ref="C35:E35"/>
    <mergeCell ref="F35:G35"/>
    <mergeCell ref="C30:E30"/>
    <mergeCell ref="F30:G30"/>
    <mergeCell ref="H30:I30"/>
    <mergeCell ref="J30:K30"/>
    <mergeCell ref="C31:E31"/>
    <mergeCell ref="F31:G31"/>
    <mergeCell ref="H31:I31"/>
    <mergeCell ref="J31:K31"/>
    <mergeCell ref="H35:I35"/>
    <mergeCell ref="J35:K35"/>
    <mergeCell ref="C32:E32"/>
    <mergeCell ref="F32:G32"/>
    <mergeCell ref="H32:I32"/>
    <mergeCell ref="J32:K32"/>
    <mergeCell ref="C33:E33"/>
    <mergeCell ref="F33:G33"/>
    <mergeCell ref="H33:I33"/>
    <mergeCell ref="J33:K33"/>
    <mergeCell ref="C27:E27"/>
    <mergeCell ref="F27:G27"/>
    <mergeCell ref="H27:I27"/>
    <mergeCell ref="J27:K27"/>
    <mergeCell ref="C28:E28"/>
    <mergeCell ref="F28:G28"/>
    <mergeCell ref="H28:I28"/>
    <mergeCell ref="J28:K28"/>
    <mergeCell ref="C29:E29"/>
    <mergeCell ref="F29:G29"/>
    <mergeCell ref="H29:I29"/>
    <mergeCell ref="J29:K29"/>
    <mergeCell ref="C24:E24"/>
    <mergeCell ref="F24:G24"/>
    <mergeCell ref="H24:I24"/>
    <mergeCell ref="J24:K24"/>
    <mergeCell ref="C25:E25"/>
    <mergeCell ref="F25:G25"/>
    <mergeCell ref="H25:I25"/>
    <mergeCell ref="J25:K25"/>
    <mergeCell ref="C26:E26"/>
    <mergeCell ref="F26:G26"/>
    <mergeCell ref="H26:I26"/>
    <mergeCell ref="J26:K26"/>
    <mergeCell ref="C20:H20"/>
    <mergeCell ref="J20:K20"/>
    <mergeCell ref="C21:H21"/>
    <mergeCell ref="J21:K21"/>
    <mergeCell ref="B22:G22"/>
    <mergeCell ref="H22:I22"/>
    <mergeCell ref="J22:K22"/>
    <mergeCell ref="C23:E23"/>
    <mergeCell ref="F23:G23"/>
    <mergeCell ref="H23:I23"/>
    <mergeCell ref="J23:K23"/>
    <mergeCell ref="C15:H15"/>
    <mergeCell ref="J15:K15"/>
    <mergeCell ref="C16:H16"/>
    <mergeCell ref="J16:K16"/>
    <mergeCell ref="C17:H17"/>
    <mergeCell ref="J17:K17"/>
    <mergeCell ref="B18:K18"/>
    <mergeCell ref="C19:H19"/>
    <mergeCell ref="J19:K19"/>
    <mergeCell ref="C11:E11"/>
    <mergeCell ref="G11:I11"/>
    <mergeCell ref="J11:K11"/>
    <mergeCell ref="C12:E12"/>
    <mergeCell ref="G12:I12"/>
    <mergeCell ref="J12:K12"/>
    <mergeCell ref="B13:K13"/>
    <mergeCell ref="C14:H14"/>
    <mergeCell ref="J14:K14"/>
    <mergeCell ref="B6:K6"/>
    <mergeCell ref="B7:K7"/>
    <mergeCell ref="B8:E8"/>
    <mergeCell ref="F8:F10"/>
    <mergeCell ref="G8:I8"/>
    <mergeCell ref="J8:K8"/>
    <mergeCell ref="B9:B10"/>
    <mergeCell ref="C9:E10"/>
    <mergeCell ref="G9:I9"/>
    <mergeCell ref="J9:K9"/>
    <mergeCell ref="G10:I10"/>
    <mergeCell ref="J10:K10"/>
    <mergeCell ref="C1:I2"/>
    <mergeCell ref="J1:K1"/>
    <mergeCell ref="M1:N2"/>
    <mergeCell ref="J2:K2"/>
    <mergeCell ref="B3:I3"/>
    <mergeCell ref="J3:K3"/>
    <mergeCell ref="E4:F4"/>
    <mergeCell ref="B5:C5"/>
    <mergeCell ref="E5:F5"/>
    <mergeCell ref="G5:H5"/>
    <mergeCell ref="I5:J5"/>
  </mergeCells>
  <dataValidations count="4">
    <dataValidation type="custom" allowBlank="1" showInputMessage="1" showErrorMessage="1" error="Enter compensation credits earned in the column to the right. Please select Cancel and leave blank." sqref="H31:I31">
      <formula1>" "</formula1>
    </dataValidation>
    <dataValidation type="custom" allowBlank="1" showInputMessage="1" showErrorMessage="1" error="Enter investment credits earned in the column to the left. Please select Cancel and leave blank." sqref="J32:K32">
      <formula1>" "</formula1>
    </dataValidation>
    <dataValidation type="custom" allowBlank="1" showInputMessage="1" showErrorMessage="1" error="Use of investment credits is not allowed. Enter compensation credits to offset payroll withholding in the column to the right. Please select Cancel and leave this cell blank." sqref="H27:I27">
      <formula1>0</formula1>
    </dataValidation>
    <dataValidation allowBlank="1" showInputMessage="1" showErrorMessage="1" prompt="Available to a Tier 2 LDC or Tier 6 project only." sqref="H29:K29"/>
  </dataValidations>
  <pageMargins left="0.49" right="0.25" top="0.75" bottom="0.75" header="0.3" footer="0.3"/>
  <pageSetup scale="84" orientation="portrait" r:id="rId1"/>
  <headerFooter>
    <oddFooter>&amp;L&amp;D&amp;R&amp;A</oddFooter>
  </headerFooter>
  <drawing r:id="rId2"/>
  <legacyDrawing r:id="rId3"/>
  <oleObjects>
    <mc:AlternateContent xmlns:mc="http://schemas.openxmlformats.org/markup-compatibility/2006">
      <mc:Choice Requires="x14">
        <oleObject progId="AcroExch.Document.DC" dvAspect="DVASPECT_ICON" shapeId="3073" r:id="rId4">
          <objectPr locked="0" defaultSize="0" r:id="rId5">
            <anchor moveWithCells="1">
              <from>
                <xdr:col>12</xdr:col>
                <xdr:colOff>19050</xdr:colOff>
                <xdr:row>2</xdr:row>
                <xdr:rowOff>66675</xdr:rowOff>
              </from>
              <to>
                <xdr:col>13</xdr:col>
                <xdr:colOff>523875</xdr:colOff>
                <xdr:row>6</xdr:row>
                <xdr:rowOff>66675</xdr:rowOff>
              </to>
            </anchor>
          </objectPr>
        </oleObject>
      </mc:Choice>
      <mc:Fallback>
        <oleObject progId="AcroExch.Document.DC" dvAspect="DVASPECT_ICON" shapeId="3073"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66"/>
  <sheetViews>
    <sheetView workbookViewId="0">
      <selection activeCell="B6" sqref="B6:C6"/>
    </sheetView>
  </sheetViews>
  <sheetFormatPr defaultRowHeight="15" x14ac:dyDescent="0.25"/>
  <cols>
    <col min="1" max="1" width="0.7109375" style="68" customWidth="1"/>
    <col min="2" max="2" width="2.85546875" customWidth="1"/>
    <col min="3" max="3" width="33.42578125" customWidth="1"/>
    <col min="4" max="4" width="14.7109375" customWidth="1"/>
    <col min="5" max="5" width="10.7109375" bestFit="1" customWidth="1"/>
    <col min="6" max="6" width="11.140625" customWidth="1"/>
    <col min="7" max="7" width="3" bestFit="1" customWidth="1"/>
    <col min="8" max="8" width="11.7109375" customWidth="1"/>
    <col min="9" max="9" width="3" bestFit="1" customWidth="1"/>
    <col min="10" max="10" width="8.28515625" customWidth="1"/>
    <col min="11" max="11" width="4" customWidth="1"/>
    <col min="12" max="12" width="3" bestFit="1" customWidth="1"/>
    <col min="13" max="13" width="14.42578125" customWidth="1"/>
    <col min="14" max="14" width="2.28515625" style="68" customWidth="1"/>
    <col min="15" max="15" width="6" style="68" bestFit="1" customWidth="1"/>
    <col min="16" max="41" width="8.85546875" style="68"/>
  </cols>
  <sheetData>
    <row r="1" spans="1:16" s="68" customFormat="1" ht="26.25" x14ac:dyDescent="0.4">
      <c r="A1" s="69"/>
      <c r="C1" s="239" t="s">
        <v>35</v>
      </c>
      <c r="D1" s="239"/>
      <c r="E1" s="239"/>
      <c r="F1" s="239"/>
      <c r="G1" s="239"/>
      <c r="H1" s="239"/>
      <c r="I1" s="240"/>
      <c r="J1" s="253" t="s">
        <v>27</v>
      </c>
      <c r="K1" s="254"/>
      <c r="L1" s="254"/>
      <c r="M1" s="254"/>
      <c r="O1" s="238" t="s">
        <v>160</v>
      </c>
      <c r="P1" s="238"/>
    </row>
    <row r="2" spans="1:16" s="68" customFormat="1" ht="14.45" customHeight="1" x14ac:dyDescent="0.25">
      <c r="A2" s="69"/>
      <c r="C2" s="241" t="s">
        <v>159</v>
      </c>
      <c r="D2" s="241"/>
      <c r="E2" s="241"/>
      <c r="F2" s="241"/>
      <c r="G2" s="241"/>
      <c r="H2" s="241"/>
      <c r="I2" s="242"/>
      <c r="J2" s="255" t="s">
        <v>135</v>
      </c>
      <c r="K2" s="256"/>
      <c r="L2" s="256"/>
      <c r="M2" s="142"/>
      <c r="O2" s="238"/>
      <c r="P2" s="238"/>
    </row>
    <row r="3" spans="1:16" s="68" customFormat="1" ht="9.6" customHeight="1" x14ac:dyDescent="0.25">
      <c r="A3" s="69"/>
      <c r="B3" s="72" t="s">
        <v>11</v>
      </c>
      <c r="C3" s="86"/>
      <c r="D3" s="257" t="s">
        <v>10</v>
      </c>
      <c r="E3" s="258"/>
      <c r="F3" s="257" t="s">
        <v>78</v>
      </c>
      <c r="G3" s="258"/>
      <c r="H3" s="257" t="s">
        <v>9</v>
      </c>
      <c r="I3" s="258"/>
      <c r="J3" s="257" t="s">
        <v>8</v>
      </c>
      <c r="K3" s="243"/>
      <c r="L3" s="258"/>
      <c r="M3" s="70" t="s">
        <v>134</v>
      </c>
      <c r="O3" s="238"/>
      <c r="P3" s="238"/>
    </row>
    <row r="4" spans="1:16" s="68" customFormat="1" x14ac:dyDescent="0.25">
      <c r="A4" s="69"/>
      <c r="B4" s="244">
        <f>+'Page 1'!B6</f>
        <v>0</v>
      </c>
      <c r="C4" s="244"/>
      <c r="D4" s="245">
        <f>+'Page 1'!B8</f>
        <v>0</v>
      </c>
      <c r="E4" s="246"/>
      <c r="F4" s="147">
        <f>+'Page 1'!I10</f>
        <v>6</v>
      </c>
      <c r="G4" s="148"/>
      <c r="H4" s="149">
        <f>+'Page 1'!D8</f>
        <v>0</v>
      </c>
      <c r="I4" s="150"/>
      <c r="J4" s="147">
        <f>+'Page 1'!F6</f>
        <v>0</v>
      </c>
      <c r="K4" s="151"/>
      <c r="L4" s="148"/>
      <c r="M4" s="92">
        <f>+'Page 1'!J6</f>
        <v>0</v>
      </c>
    </row>
    <row r="5" spans="1:16" s="68" customFormat="1" ht="10.15" customHeight="1" x14ac:dyDescent="0.25">
      <c r="A5" s="69"/>
      <c r="B5" s="243" t="s">
        <v>133</v>
      </c>
      <c r="C5" s="243"/>
      <c r="D5" s="247" t="s">
        <v>26</v>
      </c>
      <c r="E5" s="248"/>
      <c r="F5" s="249"/>
      <c r="G5" s="250" t="s">
        <v>25</v>
      </c>
      <c r="H5" s="251"/>
      <c r="I5" s="251"/>
      <c r="J5" s="251"/>
      <c r="K5" s="251"/>
      <c r="L5" s="252"/>
      <c r="M5" s="80" t="s">
        <v>132</v>
      </c>
    </row>
    <row r="6" spans="1:16" x14ac:dyDescent="0.25">
      <c r="A6" s="69"/>
      <c r="B6" s="274"/>
      <c r="C6" s="275"/>
      <c r="D6" s="36"/>
      <c r="E6" s="32"/>
      <c r="F6" s="271"/>
      <c r="G6" s="266"/>
      <c r="H6" s="272"/>
      <c r="I6" s="273"/>
      <c r="J6" s="265"/>
      <c r="K6" s="266"/>
      <c r="L6" s="267"/>
      <c r="M6" s="37"/>
      <c r="N6" s="69"/>
    </row>
    <row r="7" spans="1:16" ht="39" customHeight="1" x14ac:dyDescent="0.25">
      <c r="A7" s="87"/>
      <c r="B7" s="268" t="s">
        <v>24</v>
      </c>
      <c r="C7" s="269"/>
      <c r="D7" s="269"/>
      <c r="E7" s="269"/>
      <c r="F7" s="269"/>
      <c r="G7" s="269"/>
      <c r="H7" s="269"/>
      <c r="I7" s="270"/>
      <c r="J7" s="259" t="s">
        <v>22</v>
      </c>
      <c r="K7" s="260"/>
      <c r="L7" s="261"/>
      <c r="M7" s="16" t="s">
        <v>79</v>
      </c>
    </row>
    <row r="8" spans="1:16" ht="30.6" customHeight="1" x14ac:dyDescent="0.25">
      <c r="A8" s="69"/>
      <c r="B8" s="3">
        <v>1</v>
      </c>
      <c r="C8" s="262" t="s">
        <v>97</v>
      </c>
      <c r="D8" s="262"/>
      <c r="E8" s="262"/>
      <c r="F8" s="262"/>
      <c r="G8" s="262"/>
      <c r="H8" s="263"/>
      <c r="I8" s="40">
        <v>1</v>
      </c>
      <c r="J8" s="264"/>
      <c r="K8" s="264"/>
      <c r="L8" s="264"/>
      <c r="M8" s="19"/>
    </row>
    <row r="9" spans="1:16" x14ac:dyDescent="0.25">
      <c r="A9" s="69"/>
      <c r="C9" s="277" t="s">
        <v>23</v>
      </c>
      <c r="D9" s="277"/>
      <c r="E9" s="277"/>
      <c r="F9" s="277"/>
      <c r="G9" s="277"/>
      <c r="H9" s="278"/>
      <c r="I9" s="279">
        <v>2</v>
      </c>
      <c r="J9" s="264"/>
      <c r="K9" s="264"/>
      <c r="L9" s="264"/>
      <c r="M9" s="276"/>
    </row>
    <row r="10" spans="1:16" ht="30" customHeight="1" x14ac:dyDescent="0.25">
      <c r="A10" s="69"/>
      <c r="B10" s="3">
        <v>2</v>
      </c>
      <c r="C10" s="236" t="s">
        <v>98</v>
      </c>
      <c r="D10" s="236"/>
      <c r="E10" s="236"/>
      <c r="F10" s="236"/>
      <c r="G10" s="236"/>
      <c r="H10" s="236"/>
      <c r="I10" s="280"/>
      <c r="J10" s="264"/>
      <c r="K10" s="264"/>
      <c r="L10" s="264"/>
      <c r="M10" s="276"/>
      <c r="N10" s="88"/>
      <c r="O10" s="89"/>
    </row>
    <row r="11" spans="1:16" ht="28.9" customHeight="1" x14ac:dyDescent="0.25">
      <c r="A11" s="69"/>
      <c r="B11" s="3">
        <v>3</v>
      </c>
      <c r="C11" s="236" t="s">
        <v>46</v>
      </c>
      <c r="D11" s="236"/>
      <c r="E11" s="236"/>
      <c r="F11" s="236"/>
      <c r="G11" s="236"/>
      <c r="H11" s="236"/>
      <c r="I11" s="31">
        <v>3</v>
      </c>
      <c r="J11" s="264"/>
      <c r="K11" s="264"/>
      <c r="L11" s="264"/>
      <c r="M11" s="18"/>
      <c r="N11" s="88"/>
      <c r="O11" s="89"/>
    </row>
    <row r="12" spans="1:16" ht="30" customHeight="1" x14ac:dyDescent="0.25">
      <c r="A12" s="69"/>
      <c r="B12" s="3">
        <v>4</v>
      </c>
      <c r="C12" s="236" t="s">
        <v>99</v>
      </c>
      <c r="D12" s="236"/>
      <c r="E12" s="236"/>
      <c r="F12" s="236"/>
      <c r="G12" s="236"/>
      <c r="H12" s="236"/>
      <c r="I12" s="31">
        <v>4</v>
      </c>
      <c r="J12" s="264"/>
      <c r="K12" s="264"/>
      <c r="L12" s="264"/>
      <c r="M12" s="17"/>
      <c r="N12" s="89"/>
      <c r="O12" s="89"/>
    </row>
    <row r="13" spans="1:16" ht="43.15" customHeight="1" x14ac:dyDescent="0.25">
      <c r="A13" s="69"/>
      <c r="B13" s="3">
        <v>5</v>
      </c>
      <c r="C13" s="311" t="s">
        <v>100</v>
      </c>
      <c r="D13" s="311"/>
      <c r="E13" s="311"/>
      <c r="F13" s="311"/>
      <c r="G13" s="311"/>
      <c r="H13" s="312"/>
      <c r="I13" s="23">
        <v>5</v>
      </c>
      <c r="J13" s="283">
        <f>SUM(J8:J12)</f>
        <v>0</v>
      </c>
      <c r="K13" s="283"/>
      <c r="L13" s="283"/>
      <c r="M13" s="93" t="e">
        <f>ROUND(+J13/(40*J6),2)</f>
        <v>#DIV/0!</v>
      </c>
      <c r="N13" s="88"/>
      <c r="O13" s="89"/>
    </row>
    <row r="14" spans="1:16" ht="39" customHeight="1" x14ac:dyDescent="0.25">
      <c r="A14" s="87"/>
      <c r="B14" s="38" t="s">
        <v>82</v>
      </c>
      <c r="C14" s="84"/>
      <c r="D14" s="85"/>
      <c r="E14" s="289">
        <f>+M4</f>
        <v>0</v>
      </c>
      <c r="F14" s="289"/>
      <c r="G14" s="290"/>
      <c r="H14" s="284" t="s">
        <v>101</v>
      </c>
      <c r="I14" s="285"/>
      <c r="J14" s="286" t="s">
        <v>22</v>
      </c>
      <c r="K14" s="287"/>
      <c r="L14" s="288"/>
      <c r="M14" s="16" t="s">
        <v>79</v>
      </c>
      <c r="N14" s="89"/>
      <c r="O14" s="89"/>
    </row>
    <row r="15" spans="1:16" ht="30" customHeight="1" x14ac:dyDescent="0.25">
      <c r="A15" s="69"/>
      <c r="B15" s="3">
        <v>6</v>
      </c>
      <c r="C15" s="313" t="s">
        <v>42</v>
      </c>
      <c r="D15" s="313"/>
      <c r="E15" s="313"/>
      <c r="F15" s="314"/>
      <c r="G15" s="291" t="s">
        <v>28</v>
      </c>
      <c r="H15" s="293"/>
      <c r="I15" s="294"/>
      <c r="J15" s="281"/>
      <c r="K15" s="281"/>
      <c r="L15" s="281"/>
      <c r="M15" s="282"/>
    </row>
    <row r="16" spans="1:16" ht="14.45" customHeight="1" x14ac:dyDescent="0.25">
      <c r="A16" s="69"/>
      <c r="C16" s="315" t="s">
        <v>95</v>
      </c>
      <c r="D16" s="315"/>
      <c r="E16" s="315"/>
      <c r="F16" s="316"/>
      <c r="G16" s="292"/>
      <c r="H16" s="295"/>
      <c r="I16" s="296"/>
      <c r="J16" s="281"/>
      <c r="K16" s="281"/>
      <c r="L16" s="281"/>
      <c r="M16" s="276"/>
    </row>
    <row r="17" spans="1:13" ht="28.15" customHeight="1" x14ac:dyDescent="0.25">
      <c r="A17" s="69"/>
      <c r="C17" s="315" t="s">
        <v>87</v>
      </c>
      <c r="D17" s="315"/>
      <c r="E17" s="315"/>
      <c r="F17" s="316"/>
      <c r="G17" s="31" t="s">
        <v>29</v>
      </c>
      <c r="H17" s="299"/>
      <c r="I17" s="319"/>
      <c r="J17" s="281"/>
      <c r="K17" s="281"/>
      <c r="L17" s="281"/>
      <c r="M17" s="41"/>
    </row>
    <row r="18" spans="1:13" x14ac:dyDescent="0.25">
      <c r="A18" s="69"/>
      <c r="C18" t="s">
        <v>86</v>
      </c>
      <c r="G18" s="31" t="s">
        <v>30</v>
      </c>
      <c r="H18" s="320">
        <f>+H15+H17</f>
        <v>0</v>
      </c>
      <c r="I18" s="321"/>
      <c r="J18" s="322">
        <f>+J15+J17</f>
        <v>0</v>
      </c>
      <c r="K18" s="322"/>
      <c r="L18" s="322"/>
      <c r="M18" s="41"/>
    </row>
    <row r="19" spans="1:13" ht="28.9" customHeight="1" x14ac:dyDescent="0.25">
      <c r="A19" s="69"/>
      <c r="B19" s="3">
        <v>7</v>
      </c>
      <c r="C19" s="317" t="s">
        <v>43</v>
      </c>
      <c r="D19" s="317"/>
      <c r="E19" s="317"/>
      <c r="F19" s="318"/>
      <c r="G19" s="279" t="s">
        <v>19</v>
      </c>
      <c r="H19" s="293"/>
      <c r="I19" s="294"/>
      <c r="J19" s="281"/>
      <c r="K19" s="281"/>
      <c r="L19" s="281"/>
      <c r="M19" s="13"/>
    </row>
    <row r="20" spans="1:13" x14ac:dyDescent="0.25">
      <c r="A20" s="69"/>
      <c r="C20" s="315" t="s">
        <v>88</v>
      </c>
      <c r="D20" s="315"/>
      <c r="E20" s="315"/>
      <c r="F20" s="316"/>
      <c r="G20" s="280"/>
      <c r="H20" s="295"/>
      <c r="I20" s="296"/>
      <c r="J20" s="281"/>
      <c r="K20" s="281"/>
      <c r="L20" s="281"/>
      <c r="M20" s="13"/>
    </row>
    <row r="21" spans="1:13" x14ac:dyDescent="0.25">
      <c r="A21" s="69"/>
      <c r="C21" s="236" t="s">
        <v>89</v>
      </c>
      <c r="D21" s="236"/>
      <c r="E21" s="236"/>
      <c r="F21" s="237"/>
      <c r="G21" s="31" t="s">
        <v>18</v>
      </c>
      <c r="H21" s="299"/>
      <c r="I21" s="319"/>
      <c r="J21" s="308"/>
      <c r="K21" s="308"/>
      <c r="L21" s="308"/>
      <c r="M21" s="15"/>
    </row>
    <row r="22" spans="1:13" ht="43.9" customHeight="1" x14ac:dyDescent="0.25">
      <c r="A22" s="69"/>
      <c r="C22" s="236" t="s">
        <v>96</v>
      </c>
      <c r="D22" s="236"/>
      <c r="E22" s="236"/>
      <c r="F22" s="237"/>
      <c r="G22" s="31" t="s">
        <v>31</v>
      </c>
      <c r="H22" s="309">
        <f>H19-H21</f>
        <v>0</v>
      </c>
      <c r="I22" s="310"/>
      <c r="J22" s="297">
        <f>+J19</f>
        <v>0</v>
      </c>
      <c r="K22" s="297"/>
      <c r="L22" s="297"/>
      <c r="M22" s="93" t="e">
        <f>ROUND(+J22/(40*M6),2)</f>
        <v>#DIV/0!</v>
      </c>
    </row>
    <row r="23" spans="1:13" ht="43.15" customHeight="1" x14ac:dyDescent="0.25">
      <c r="A23" s="69"/>
      <c r="B23" s="3">
        <v>8</v>
      </c>
      <c r="C23" s="311" t="s">
        <v>90</v>
      </c>
      <c r="D23" s="311"/>
      <c r="E23" s="311"/>
      <c r="F23" s="312"/>
      <c r="G23" s="39">
        <v>8</v>
      </c>
      <c r="H23" s="323">
        <f>+H18+H22</f>
        <v>0</v>
      </c>
      <c r="I23" s="324"/>
      <c r="J23" s="297">
        <f>+J18+J22</f>
        <v>0</v>
      </c>
      <c r="K23" s="297"/>
      <c r="L23" s="297"/>
      <c r="M23" s="93" t="e">
        <f>ROUND(+J23/(40*M6),2)</f>
        <v>#DIV/0!</v>
      </c>
    </row>
    <row r="24" spans="1:13" x14ac:dyDescent="0.25">
      <c r="A24" s="87"/>
      <c r="B24" s="268" t="s">
        <v>21</v>
      </c>
      <c r="C24" s="269"/>
      <c r="D24" s="269"/>
      <c r="E24" s="269"/>
      <c r="F24" s="269"/>
      <c r="G24" s="269"/>
      <c r="H24" s="269"/>
      <c r="I24" s="269"/>
      <c r="J24" s="269"/>
      <c r="K24" s="269"/>
      <c r="L24" s="20"/>
      <c r="M24" s="14" t="s">
        <v>20</v>
      </c>
    </row>
    <row r="25" spans="1:13" x14ac:dyDescent="0.25">
      <c r="A25" s="69"/>
      <c r="B25">
        <v>9</v>
      </c>
      <c r="C25" s="185" t="s">
        <v>44</v>
      </c>
      <c r="D25" s="185"/>
      <c r="E25" s="185"/>
      <c r="F25" s="185"/>
      <c r="G25" s="185"/>
      <c r="H25" s="185"/>
      <c r="I25" s="185"/>
      <c r="J25" s="185"/>
      <c r="K25" s="186"/>
      <c r="L25" s="31">
        <v>9</v>
      </c>
      <c r="M25" s="94" t="e">
        <f>+M23-M13</f>
        <v>#DIV/0!</v>
      </c>
    </row>
    <row r="26" spans="1:13" x14ac:dyDescent="0.25">
      <c r="A26" s="69"/>
      <c r="B26">
        <v>10</v>
      </c>
      <c r="C26" s="173" t="s">
        <v>131</v>
      </c>
      <c r="D26" s="173"/>
      <c r="E26" s="173"/>
      <c r="F26" s="173"/>
      <c r="G26" s="173"/>
      <c r="H26" s="173"/>
      <c r="I26" s="173"/>
      <c r="J26" s="173"/>
      <c r="K26" s="174"/>
      <c r="L26" s="31">
        <v>10</v>
      </c>
      <c r="M26" s="94" t="e">
        <f>+M22</f>
        <v>#DIV/0!</v>
      </c>
    </row>
    <row r="27" spans="1:13" x14ac:dyDescent="0.25">
      <c r="A27" s="69"/>
      <c r="B27" s="11">
        <v>11</v>
      </c>
      <c r="C27" s="178" t="s">
        <v>80</v>
      </c>
      <c r="D27" s="178"/>
      <c r="E27" s="178"/>
      <c r="F27" s="178"/>
      <c r="G27" s="178"/>
      <c r="H27" s="178"/>
      <c r="I27" s="178"/>
      <c r="J27" s="178"/>
      <c r="K27" s="179"/>
      <c r="L27" s="31">
        <v>11</v>
      </c>
      <c r="M27" s="94" t="e">
        <f>IF(M25&lt;M26,M25,M26)</f>
        <v>#DIV/0!</v>
      </c>
    </row>
    <row r="28" spans="1:13" x14ac:dyDescent="0.25">
      <c r="A28" s="87"/>
      <c r="B28" s="268" t="s">
        <v>17</v>
      </c>
      <c r="C28" s="269"/>
      <c r="D28" s="269"/>
      <c r="E28" s="269"/>
      <c r="F28" s="269"/>
      <c r="G28" s="269"/>
      <c r="H28" s="269"/>
      <c r="I28" s="269"/>
      <c r="J28" s="269"/>
      <c r="K28" s="269"/>
      <c r="L28" s="269"/>
      <c r="M28" s="270"/>
    </row>
    <row r="29" spans="1:13" ht="28.9" customHeight="1" x14ac:dyDescent="0.25">
      <c r="A29" s="77"/>
      <c r="B29" s="21">
        <v>12</v>
      </c>
      <c r="C29" s="326" t="s">
        <v>94</v>
      </c>
      <c r="D29" s="326"/>
      <c r="E29" s="326"/>
      <c r="F29" s="326"/>
      <c r="G29" s="326"/>
      <c r="H29" s="326"/>
      <c r="I29" s="326"/>
      <c r="J29" s="327"/>
      <c r="K29" s="12">
        <v>12</v>
      </c>
      <c r="L29" s="306" t="e">
        <f>H22/M22</f>
        <v>#DIV/0!</v>
      </c>
      <c r="M29" s="307"/>
    </row>
    <row r="30" spans="1:13" ht="28.9" customHeight="1" x14ac:dyDescent="0.25">
      <c r="A30" s="77"/>
      <c r="B30" s="3">
        <v>13</v>
      </c>
      <c r="C30" s="315" t="s">
        <v>130</v>
      </c>
      <c r="D30" s="315"/>
      <c r="E30" s="315"/>
      <c r="F30" s="315"/>
      <c r="G30" s="315"/>
      <c r="H30" s="315"/>
      <c r="I30" s="315"/>
      <c r="J30" s="316"/>
      <c r="K30" s="12">
        <v>13</v>
      </c>
      <c r="L30" s="306">
        <f>+H17+H22</f>
        <v>0</v>
      </c>
      <c r="M30" s="307"/>
    </row>
    <row r="31" spans="1:13" x14ac:dyDescent="0.25">
      <c r="A31" s="77"/>
      <c r="B31" s="5">
        <v>14</v>
      </c>
      <c r="C31" s="173" t="s">
        <v>129</v>
      </c>
      <c r="D31" s="173"/>
      <c r="E31" s="173"/>
      <c r="F31" s="173"/>
      <c r="G31" s="173"/>
      <c r="H31" s="173"/>
      <c r="I31" s="173"/>
      <c r="J31" s="174"/>
      <c r="K31" s="12">
        <v>14</v>
      </c>
      <c r="L31" s="328">
        <v>0.1</v>
      </c>
      <c r="M31" s="329"/>
    </row>
    <row r="32" spans="1:13" x14ac:dyDescent="0.25">
      <c r="A32" s="77"/>
      <c r="B32" s="5">
        <v>15</v>
      </c>
      <c r="C32" s="178" t="s">
        <v>36</v>
      </c>
      <c r="D32" s="178"/>
      <c r="E32" s="178"/>
      <c r="F32" s="178"/>
      <c r="G32" s="178"/>
      <c r="H32" s="178"/>
      <c r="I32" s="178"/>
      <c r="J32" s="179"/>
      <c r="K32" s="12">
        <v>15</v>
      </c>
      <c r="L32" s="307">
        <f>+L30*L31</f>
        <v>0</v>
      </c>
      <c r="M32" s="330"/>
    </row>
    <row r="33" spans="1:14" x14ac:dyDescent="0.25">
      <c r="A33" s="87"/>
      <c r="B33" s="268" t="s">
        <v>16</v>
      </c>
      <c r="C33" s="269"/>
      <c r="D33" s="269"/>
      <c r="E33" s="269"/>
      <c r="F33" s="269"/>
      <c r="G33" s="269"/>
      <c r="H33" s="269"/>
      <c r="I33" s="269"/>
      <c r="J33" s="269"/>
      <c r="K33" s="269"/>
      <c r="L33" s="269"/>
      <c r="M33" s="270"/>
    </row>
    <row r="34" spans="1:14" x14ac:dyDescent="0.25">
      <c r="A34" s="69"/>
      <c r="B34">
        <v>16</v>
      </c>
      <c r="C34" s="185" t="s">
        <v>125</v>
      </c>
      <c r="D34" s="185"/>
      <c r="E34" s="185"/>
      <c r="F34" s="185"/>
      <c r="G34" s="185"/>
      <c r="H34" s="185"/>
      <c r="I34" s="185"/>
      <c r="J34" s="186"/>
      <c r="K34" s="31" t="s">
        <v>32</v>
      </c>
      <c r="L34" s="299"/>
      <c r="M34" s="300"/>
    </row>
    <row r="35" spans="1:14" x14ac:dyDescent="0.25">
      <c r="A35" s="69"/>
      <c r="C35" s="173" t="s">
        <v>45</v>
      </c>
      <c r="D35" s="173"/>
      <c r="E35" s="173"/>
      <c r="F35" s="173"/>
      <c r="G35" s="173"/>
      <c r="H35" s="173"/>
      <c r="I35" s="173"/>
      <c r="J35" s="174"/>
      <c r="K35" s="31" t="s">
        <v>33</v>
      </c>
      <c r="L35" s="299"/>
      <c r="M35" s="300"/>
    </row>
    <row r="36" spans="1:14" x14ac:dyDescent="0.25">
      <c r="A36" s="69"/>
      <c r="C36" s="173" t="s">
        <v>83</v>
      </c>
      <c r="D36" s="173"/>
      <c r="E36" s="173"/>
      <c r="F36" s="173"/>
      <c r="G36" s="173"/>
      <c r="H36" s="173"/>
      <c r="I36" s="173"/>
      <c r="J36" s="174"/>
      <c r="K36" s="31" t="s">
        <v>84</v>
      </c>
      <c r="L36" s="304">
        <f>+H21</f>
        <v>0</v>
      </c>
      <c r="M36" s="305"/>
    </row>
    <row r="37" spans="1:14" x14ac:dyDescent="0.25">
      <c r="A37" s="69"/>
      <c r="C37" s="173" t="s">
        <v>93</v>
      </c>
      <c r="D37" s="173"/>
      <c r="E37" s="173"/>
      <c r="F37" s="173"/>
      <c r="G37" s="173"/>
      <c r="H37" s="173"/>
      <c r="I37" s="173"/>
      <c r="J37" s="174"/>
      <c r="K37" s="31" t="s">
        <v>85</v>
      </c>
      <c r="L37" s="299"/>
      <c r="M37" s="300"/>
    </row>
    <row r="38" spans="1:14" x14ac:dyDescent="0.25">
      <c r="A38" s="69"/>
      <c r="C38" s="173" t="s">
        <v>91</v>
      </c>
      <c r="D38" s="173"/>
      <c r="E38" s="173"/>
      <c r="F38" s="173"/>
      <c r="G38" s="173"/>
      <c r="H38" s="173"/>
      <c r="I38" s="173"/>
      <c r="J38" s="174"/>
      <c r="K38" s="31" t="s">
        <v>92</v>
      </c>
      <c r="L38" s="304">
        <f>+L34+L35+L36+L37</f>
        <v>0</v>
      </c>
      <c r="M38" s="305"/>
    </row>
    <row r="39" spans="1:14" x14ac:dyDescent="0.25">
      <c r="A39" s="69"/>
      <c r="B39">
        <v>17</v>
      </c>
      <c r="C39" s="173" t="s">
        <v>126</v>
      </c>
      <c r="D39" s="173"/>
      <c r="E39" s="173"/>
      <c r="F39" s="173"/>
      <c r="G39" s="173"/>
      <c r="H39" s="173"/>
      <c r="I39" s="173"/>
      <c r="J39" s="174"/>
      <c r="K39" s="31">
        <v>17</v>
      </c>
      <c r="L39" s="309">
        <f>+H23+L38</f>
        <v>0</v>
      </c>
      <c r="M39" s="325"/>
    </row>
    <row r="40" spans="1:14" x14ac:dyDescent="0.25">
      <c r="A40" s="69"/>
      <c r="B40" s="1">
        <v>18</v>
      </c>
      <c r="C40" s="303" t="s">
        <v>127</v>
      </c>
      <c r="D40" s="303"/>
      <c r="E40" s="303"/>
      <c r="F40" s="303"/>
      <c r="G40" s="303"/>
      <c r="H40" s="303"/>
      <c r="I40" s="303"/>
      <c r="J40" s="303"/>
      <c r="K40" s="31">
        <v>18</v>
      </c>
      <c r="L40" s="301" t="e">
        <f>ROUND(L30/L39,4)</f>
        <v>#DIV/0!</v>
      </c>
      <c r="M40" s="302"/>
      <c r="N40" s="69"/>
    </row>
    <row r="41" spans="1:14" x14ac:dyDescent="0.25">
      <c r="B41" s="11">
        <v>19</v>
      </c>
      <c r="C41" s="178" t="s">
        <v>123</v>
      </c>
      <c r="D41" s="178"/>
      <c r="E41" s="178"/>
      <c r="F41" s="178"/>
      <c r="G41" s="178"/>
      <c r="H41" s="178"/>
      <c r="I41" s="178"/>
      <c r="J41" s="179"/>
      <c r="K41" s="31">
        <v>19</v>
      </c>
      <c r="L41" s="298"/>
      <c r="M41" s="299"/>
      <c r="N41" s="69"/>
    </row>
    <row r="42" spans="1:14" s="68" customFormat="1" x14ac:dyDescent="0.25"/>
    <row r="43" spans="1:14" s="68" customFormat="1" x14ac:dyDescent="0.25"/>
    <row r="44" spans="1:14" s="68" customFormat="1" x14ac:dyDescent="0.25"/>
    <row r="45" spans="1:14" s="68" customFormat="1" x14ac:dyDescent="0.25"/>
    <row r="46" spans="1:14" s="68" customFormat="1" x14ac:dyDescent="0.25"/>
    <row r="47" spans="1:14" s="68" customFormat="1" x14ac:dyDescent="0.25"/>
    <row r="48" spans="1:14" s="68" customFormat="1" x14ac:dyDescent="0.25"/>
    <row r="49" s="68" customFormat="1" x14ac:dyDescent="0.25"/>
    <row r="50" s="68" customFormat="1" x14ac:dyDescent="0.25"/>
    <row r="51" s="68" customFormat="1" x14ac:dyDescent="0.25"/>
    <row r="52" s="68" customFormat="1" x14ac:dyDescent="0.25"/>
    <row r="53" s="68" customFormat="1" x14ac:dyDescent="0.25"/>
    <row r="54" s="68" customFormat="1" x14ac:dyDescent="0.25"/>
    <row r="55" s="68" customFormat="1" x14ac:dyDescent="0.25"/>
    <row r="56" s="68" customFormat="1" x14ac:dyDescent="0.25"/>
    <row r="57" s="68" customFormat="1" x14ac:dyDescent="0.25"/>
    <row r="58" s="68" customFormat="1" x14ac:dyDescent="0.25"/>
    <row r="59" s="68" customFormat="1" x14ac:dyDescent="0.25"/>
    <row r="60" s="68" customFormat="1" x14ac:dyDescent="0.25"/>
    <row r="61" s="68" customFormat="1" x14ac:dyDescent="0.25"/>
    <row r="62" s="68" customFormat="1" x14ac:dyDescent="0.25"/>
    <row r="63" s="68" customFormat="1" x14ac:dyDescent="0.25"/>
    <row r="64" s="68" customFormat="1" x14ac:dyDescent="0.25"/>
    <row r="65" s="68" customFormat="1" x14ac:dyDescent="0.25"/>
    <row r="66" s="68" customFormat="1" x14ac:dyDescent="0.25"/>
    <row r="67" s="68" customFormat="1" x14ac:dyDescent="0.25"/>
    <row r="68" s="68" customFormat="1" x14ac:dyDescent="0.25"/>
    <row r="69" s="68" customFormat="1" x14ac:dyDescent="0.25"/>
    <row r="70" s="68" customFormat="1" x14ac:dyDescent="0.25"/>
    <row r="71" s="68" customFormat="1" x14ac:dyDescent="0.25"/>
    <row r="72" s="68" customFormat="1" x14ac:dyDescent="0.25"/>
    <row r="73" s="68" customFormat="1" x14ac:dyDescent="0.25"/>
    <row r="74" s="68" customFormat="1" x14ac:dyDescent="0.25"/>
    <row r="75" s="68" customFormat="1" x14ac:dyDescent="0.25"/>
    <row r="76" s="68" customFormat="1" x14ac:dyDescent="0.25"/>
    <row r="77" s="68" customFormat="1" x14ac:dyDescent="0.25"/>
    <row r="78" s="68" customFormat="1" x14ac:dyDescent="0.25"/>
    <row r="79" s="68" customFormat="1" x14ac:dyDescent="0.25"/>
    <row r="80" s="68" customFormat="1" x14ac:dyDescent="0.25"/>
    <row r="81" s="68" customFormat="1" x14ac:dyDescent="0.25"/>
    <row r="82" s="68" customFormat="1" x14ac:dyDescent="0.25"/>
    <row r="83" s="68" customFormat="1" x14ac:dyDescent="0.25"/>
    <row r="84" s="68" customFormat="1" x14ac:dyDescent="0.25"/>
    <row r="85" s="68" customFormat="1" x14ac:dyDescent="0.25"/>
    <row r="86" s="68" customFormat="1" x14ac:dyDescent="0.25"/>
    <row r="87" s="68" customFormat="1" x14ac:dyDescent="0.25"/>
    <row r="88" s="68" customFormat="1" x14ac:dyDescent="0.25"/>
    <row r="89" s="68" customFormat="1" x14ac:dyDescent="0.25"/>
    <row r="90" s="68" customFormat="1" x14ac:dyDescent="0.25"/>
    <row r="91" s="68" customFormat="1" x14ac:dyDescent="0.25"/>
    <row r="92" s="68" customFormat="1" x14ac:dyDescent="0.25"/>
    <row r="93" s="68" customFormat="1" x14ac:dyDescent="0.25"/>
    <row r="94" s="68" customFormat="1" x14ac:dyDescent="0.25"/>
    <row r="95" s="68" customFormat="1" x14ac:dyDescent="0.25"/>
    <row r="96" s="68" customFormat="1" x14ac:dyDescent="0.25"/>
    <row r="97" s="68" customFormat="1" x14ac:dyDescent="0.25"/>
    <row r="98" s="68" customFormat="1" x14ac:dyDescent="0.25"/>
    <row r="99" s="68" customFormat="1" x14ac:dyDescent="0.25"/>
    <row r="100" s="68" customFormat="1" x14ac:dyDescent="0.25"/>
    <row r="101" s="68" customFormat="1" x14ac:dyDescent="0.25"/>
    <row r="102" s="68" customFormat="1" x14ac:dyDescent="0.25"/>
    <row r="103" s="68" customFormat="1" x14ac:dyDescent="0.25"/>
    <row r="104" s="68" customFormat="1" x14ac:dyDescent="0.25"/>
    <row r="105" s="68" customFormat="1" x14ac:dyDescent="0.25"/>
    <row r="106" s="68" customFormat="1" x14ac:dyDescent="0.25"/>
    <row r="107" s="68" customFormat="1" x14ac:dyDescent="0.25"/>
    <row r="108" s="68" customFormat="1" x14ac:dyDescent="0.25"/>
    <row r="109" s="68" customFormat="1" x14ac:dyDescent="0.25"/>
    <row r="110" s="68" customFormat="1" x14ac:dyDescent="0.25"/>
    <row r="111" s="68" customFormat="1" x14ac:dyDescent="0.25"/>
    <row r="112" s="68" customFormat="1" x14ac:dyDescent="0.25"/>
    <row r="113" s="68" customFormat="1" x14ac:dyDescent="0.25"/>
    <row r="114" s="68" customFormat="1" x14ac:dyDescent="0.25"/>
    <row r="115" s="68" customFormat="1" x14ac:dyDescent="0.25"/>
    <row r="116" s="68" customFormat="1" x14ac:dyDescent="0.25"/>
    <row r="117" s="68" customFormat="1" x14ac:dyDescent="0.25"/>
    <row r="118" s="68" customFormat="1" x14ac:dyDescent="0.25"/>
    <row r="119" s="68" customFormat="1" x14ac:dyDescent="0.25"/>
    <row r="120" s="68" customFormat="1" x14ac:dyDescent="0.25"/>
    <row r="121" s="68" customFormat="1" x14ac:dyDescent="0.25"/>
    <row r="122" s="68" customFormat="1" x14ac:dyDescent="0.25"/>
    <row r="123" s="68" customFormat="1" x14ac:dyDescent="0.25"/>
    <row r="124" s="68" customFormat="1" x14ac:dyDescent="0.25"/>
    <row r="125" s="68" customFormat="1" x14ac:dyDescent="0.25"/>
    <row r="126" s="68" customFormat="1" x14ac:dyDescent="0.25"/>
    <row r="127" s="68" customFormat="1" x14ac:dyDescent="0.25"/>
    <row r="128" s="68" customFormat="1" x14ac:dyDescent="0.25"/>
    <row r="129" s="68" customFormat="1" x14ac:dyDescent="0.25"/>
    <row r="130" s="68" customFormat="1" x14ac:dyDescent="0.25"/>
    <row r="131" s="68" customFormat="1" x14ac:dyDescent="0.25"/>
    <row r="132" s="68" customFormat="1" x14ac:dyDescent="0.25"/>
    <row r="133" s="68" customFormat="1" x14ac:dyDescent="0.25"/>
    <row r="134" s="68" customFormat="1" x14ac:dyDescent="0.25"/>
    <row r="135" s="68" customFormat="1" x14ac:dyDescent="0.25"/>
    <row r="136" s="68" customFormat="1" x14ac:dyDescent="0.25"/>
    <row r="137" s="68" customFormat="1" x14ac:dyDescent="0.25"/>
    <row r="138" s="68" customFormat="1" x14ac:dyDescent="0.25"/>
    <row r="139" s="68" customFormat="1" x14ac:dyDescent="0.25"/>
    <row r="140" s="68" customFormat="1" x14ac:dyDescent="0.25"/>
    <row r="141" s="68" customFormat="1" x14ac:dyDescent="0.25"/>
    <row r="142" s="68" customFormat="1" x14ac:dyDescent="0.25"/>
    <row r="143" s="68" customFormat="1" x14ac:dyDescent="0.25"/>
    <row r="144" s="68" customFormat="1" x14ac:dyDescent="0.25"/>
    <row r="145" s="68" customFormat="1" x14ac:dyDescent="0.25"/>
    <row r="146" s="68" customFormat="1" x14ac:dyDescent="0.25"/>
    <row r="147" s="68" customFormat="1" x14ac:dyDescent="0.25"/>
    <row r="148" s="68" customFormat="1" x14ac:dyDescent="0.25"/>
    <row r="149" s="68" customFormat="1" x14ac:dyDescent="0.25"/>
    <row r="150" s="68" customFormat="1" x14ac:dyDescent="0.25"/>
    <row r="151" s="68" customFormat="1" x14ac:dyDescent="0.25"/>
    <row r="152" s="68" customFormat="1" x14ac:dyDescent="0.25"/>
    <row r="153" s="68" customFormat="1" x14ac:dyDescent="0.25"/>
    <row r="154" s="68" customFormat="1" x14ac:dyDescent="0.25"/>
    <row r="155" s="68" customFormat="1" x14ac:dyDescent="0.25"/>
    <row r="156" s="68" customFormat="1" x14ac:dyDescent="0.25"/>
    <row r="157" s="68" customFormat="1" x14ac:dyDescent="0.25"/>
    <row r="158" s="68" customFormat="1" x14ac:dyDescent="0.25"/>
    <row r="159" s="68" customFormat="1" x14ac:dyDescent="0.25"/>
    <row r="160" s="68" customFormat="1" x14ac:dyDescent="0.25"/>
    <row r="161" s="68" customFormat="1" x14ac:dyDescent="0.25"/>
    <row r="162" s="68" customFormat="1" x14ac:dyDescent="0.25"/>
    <row r="163" s="68" customFormat="1" x14ac:dyDescent="0.25"/>
    <row r="164" s="68" customFormat="1" x14ac:dyDescent="0.25"/>
    <row r="165" s="68" customFormat="1" x14ac:dyDescent="0.25"/>
    <row r="166" s="68" customFormat="1" x14ac:dyDescent="0.25"/>
  </sheetData>
  <sheetProtection algorithmName="SHA-512" hashValue="sLjCM+todLe0NCeT9w31JAT0l1Z34f59tki5w31i50mVgwZ7uKBZ/p75unTNtW/0e+BQSig9RdZdODSvf2noCQ==" saltValue="RFYo8+SNNhTj/ucTVOQ10g==" spinCount="100000" sheet="1" objects="1" scenarios="1"/>
  <mergeCells count="94">
    <mergeCell ref="C39:J39"/>
    <mergeCell ref="L39:M39"/>
    <mergeCell ref="C26:K26"/>
    <mergeCell ref="C30:J30"/>
    <mergeCell ref="C31:J31"/>
    <mergeCell ref="C29:J29"/>
    <mergeCell ref="L37:M37"/>
    <mergeCell ref="C38:J38"/>
    <mergeCell ref="C36:J36"/>
    <mergeCell ref="L38:M38"/>
    <mergeCell ref="C37:J37"/>
    <mergeCell ref="L31:M31"/>
    <mergeCell ref="L32:M32"/>
    <mergeCell ref="B28:M28"/>
    <mergeCell ref="C32:J32"/>
    <mergeCell ref="C21:F21"/>
    <mergeCell ref="C22:F22"/>
    <mergeCell ref="C23:F23"/>
    <mergeCell ref="H21:I21"/>
    <mergeCell ref="H23:I23"/>
    <mergeCell ref="J21:L21"/>
    <mergeCell ref="H22:I22"/>
    <mergeCell ref="J22:L22"/>
    <mergeCell ref="C13:H13"/>
    <mergeCell ref="C15:F15"/>
    <mergeCell ref="C16:F16"/>
    <mergeCell ref="C17:F17"/>
    <mergeCell ref="C19:F19"/>
    <mergeCell ref="C20:F20"/>
    <mergeCell ref="H17:I17"/>
    <mergeCell ref="J17:L17"/>
    <mergeCell ref="H18:I18"/>
    <mergeCell ref="J18:L18"/>
    <mergeCell ref="G19:G20"/>
    <mergeCell ref="H19:I20"/>
    <mergeCell ref="J19:L20"/>
    <mergeCell ref="J23:L23"/>
    <mergeCell ref="B24:K24"/>
    <mergeCell ref="C27:K27"/>
    <mergeCell ref="C25:K25"/>
    <mergeCell ref="L41:M41"/>
    <mergeCell ref="L34:M34"/>
    <mergeCell ref="L35:M35"/>
    <mergeCell ref="L40:M40"/>
    <mergeCell ref="B33:M33"/>
    <mergeCell ref="C34:J34"/>
    <mergeCell ref="C35:J35"/>
    <mergeCell ref="C40:J40"/>
    <mergeCell ref="C41:J41"/>
    <mergeCell ref="L36:M36"/>
    <mergeCell ref="L29:M29"/>
    <mergeCell ref="L30:M30"/>
    <mergeCell ref="J15:L16"/>
    <mergeCell ref="M15:M16"/>
    <mergeCell ref="C12:H12"/>
    <mergeCell ref="J12:L12"/>
    <mergeCell ref="J13:L13"/>
    <mergeCell ref="H14:I14"/>
    <mergeCell ref="J14:L14"/>
    <mergeCell ref="E14:G14"/>
    <mergeCell ref="G15:G16"/>
    <mergeCell ref="H15:I16"/>
    <mergeCell ref="J9:L10"/>
    <mergeCell ref="M9:M10"/>
    <mergeCell ref="C10:H10"/>
    <mergeCell ref="C11:H11"/>
    <mergeCell ref="J11:L11"/>
    <mergeCell ref="C9:H9"/>
    <mergeCell ref="I9:I10"/>
    <mergeCell ref="F3:G3"/>
    <mergeCell ref="J7:L7"/>
    <mergeCell ref="C8:H8"/>
    <mergeCell ref="J8:L8"/>
    <mergeCell ref="J6:L6"/>
    <mergeCell ref="B7:I7"/>
    <mergeCell ref="F6:G6"/>
    <mergeCell ref="H6:I6"/>
    <mergeCell ref="B6:C6"/>
    <mergeCell ref="O1:P3"/>
    <mergeCell ref="C1:I1"/>
    <mergeCell ref="C2:I2"/>
    <mergeCell ref="J4:L4"/>
    <mergeCell ref="B5:C5"/>
    <mergeCell ref="B4:C4"/>
    <mergeCell ref="F4:G4"/>
    <mergeCell ref="D4:E4"/>
    <mergeCell ref="D5:F5"/>
    <mergeCell ref="G5:L5"/>
    <mergeCell ref="H4:I4"/>
    <mergeCell ref="J1:M1"/>
    <mergeCell ref="J2:M2"/>
    <mergeCell ref="H3:I3"/>
    <mergeCell ref="J3:L3"/>
    <mergeCell ref="D3:E3"/>
  </mergeCells>
  <dataValidations count="3">
    <dataValidation allowBlank="1" showInputMessage="1" showErrorMessage="1" promptTitle="Examples:" prompt="Bi-Weekly_x000a_Weekly_x000a_Semi-Monthly_x000a_Monthly" sqref="D6 F6:H6"/>
    <dataValidation allowBlank="1" showInputMessage="1" showErrorMessage="1" prompt="If the FTE Growth, on line 11, is less than the required level, enter -0- on each line through line 18." sqref="L32:M32"/>
    <dataValidation allowBlank="1" showInputMessage="1" showErrorMessage="1" prompt="See Revenue Rulings 29-16-1 _x000a_and 29-18-1" sqref="B6:C6"/>
  </dataValidations>
  <pageMargins left="0.17" right="0.26" top="0.75" bottom="0.33" header="0.3" footer="0.17"/>
  <pageSetup scale="82" orientation="portrait" r:id="rId1"/>
  <headerFooter>
    <oddFooter>&amp;L&amp;D&amp;R&amp;A</oddFooter>
  </headerFooter>
  <drawing r:id="rId2"/>
  <legacyDrawing r:id="rId3"/>
  <oleObjects>
    <mc:AlternateContent xmlns:mc="http://schemas.openxmlformats.org/markup-compatibility/2006">
      <mc:Choice Requires="x14">
        <oleObject progId="AcroExch.Document.DC" dvAspect="DVASPECT_ICON" shapeId="4097" r:id="rId4">
          <objectPr locked="0" defaultSize="0" r:id="rId5">
            <anchor moveWithCells="1">
              <from>
                <xdr:col>14</xdr:col>
                <xdr:colOff>66675</xdr:colOff>
                <xdr:row>2</xdr:row>
                <xdr:rowOff>114300</xdr:rowOff>
              </from>
              <to>
                <xdr:col>15</xdr:col>
                <xdr:colOff>571500</xdr:colOff>
                <xdr:row>6</xdr:row>
                <xdr:rowOff>180975</xdr:rowOff>
              </to>
            </anchor>
          </objectPr>
        </oleObject>
      </mc:Choice>
      <mc:Fallback>
        <oleObject progId="AcroExch.Document.DC" dvAspect="DVASPECT_ICON" shapeId="4097"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96"/>
  <sheetViews>
    <sheetView workbookViewId="0">
      <selection activeCell="J5" sqref="J5"/>
    </sheetView>
  </sheetViews>
  <sheetFormatPr defaultRowHeight="15" x14ac:dyDescent="0.25"/>
  <cols>
    <col min="1" max="1" width="0.85546875" style="68" customWidth="1"/>
    <col min="2" max="2" width="3" bestFit="1" customWidth="1"/>
    <col min="3" max="3" width="35.140625" customWidth="1"/>
    <col min="4" max="4" width="11.7109375" customWidth="1"/>
    <col min="5" max="5" width="4.85546875" customWidth="1"/>
    <col min="6" max="6" width="3" bestFit="1" customWidth="1"/>
    <col min="7" max="7" width="18.28515625" customWidth="1"/>
    <col min="8" max="8" width="14.7109375" customWidth="1"/>
    <col min="9" max="9" width="3" style="1" bestFit="1" customWidth="1"/>
    <col min="10" max="10" width="16.28515625" bestFit="1" customWidth="1"/>
    <col min="11" max="34" width="8.85546875" style="68"/>
  </cols>
  <sheetData>
    <row r="1" spans="1:12" s="68" customFormat="1" ht="51.6" customHeight="1" x14ac:dyDescent="0.4">
      <c r="B1" s="331" t="s">
        <v>157</v>
      </c>
      <c r="C1" s="332"/>
      <c r="D1" s="332"/>
      <c r="E1" s="332"/>
      <c r="F1" s="332"/>
      <c r="G1" s="332"/>
      <c r="H1" s="333"/>
      <c r="I1" s="334" t="s">
        <v>161</v>
      </c>
      <c r="J1" s="335"/>
      <c r="K1" s="238" t="s">
        <v>156</v>
      </c>
      <c r="L1" s="238"/>
    </row>
    <row r="2" spans="1:12" s="68" customFormat="1" ht="9.6" customHeight="1" x14ac:dyDescent="0.25">
      <c r="A2" s="69"/>
      <c r="B2" s="72" t="s">
        <v>11</v>
      </c>
      <c r="C2" s="73"/>
      <c r="D2" s="72" t="s">
        <v>10</v>
      </c>
      <c r="E2" s="257" t="s">
        <v>78</v>
      </c>
      <c r="F2" s="243"/>
      <c r="G2" s="71" t="s">
        <v>9</v>
      </c>
      <c r="H2" s="257" t="s">
        <v>8</v>
      </c>
      <c r="I2" s="258"/>
      <c r="J2" s="70" t="s">
        <v>124</v>
      </c>
      <c r="K2" s="238"/>
      <c r="L2" s="238"/>
    </row>
    <row r="3" spans="1:12" s="68" customFormat="1" x14ac:dyDescent="0.25">
      <c r="A3" s="69"/>
      <c r="B3" s="244">
        <f>+'Page 2'!B5</f>
        <v>0</v>
      </c>
      <c r="C3" s="246"/>
      <c r="D3" s="95">
        <f>+'Page 2'!D5</f>
        <v>0</v>
      </c>
      <c r="E3" s="147">
        <f>+'Page 2'!E5</f>
        <v>6</v>
      </c>
      <c r="F3" s="151"/>
      <c r="G3" s="96">
        <f>+'Page 2'!G5</f>
        <v>0</v>
      </c>
      <c r="H3" s="151">
        <f>+'Page 2'!I5</f>
        <v>0</v>
      </c>
      <c r="I3" s="148"/>
      <c r="J3" s="91">
        <f>+'Page 2'!K5</f>
        <v>0</v>
      </c>
      <c r="K3" s="238"/>
      <c r="L3" s="238"/>
    </row>
    <row r="4" spans="1:12" s="68" customFormat="1" ht="43.15" customHeight="1" x14ac:dyDescent="0.25">
      <c r="B4" s="268" t="s">
        <v>47</v>
      </c>
      <c r="C4" s="269"/>
      <c r="D4" s="269"/>
      <c r="E4" s="269"/>
      <c r="F4" s="269"/>
      <c r="G4" s="269"/>
      <c r="H4" s="270"/>
      <c r="I4" s="336" t="s">
        <v>104</v>
      </c>
      <c r="J4" s="337"/>
    </row>
    <row r="5" spans="1:12" s="68" customFormat="1" x14ac:dyDescent="0.25">
      <c r="B5" s="1">
        <v>1</v>
      </c>
      <c r="C5" s="338" t="s">
        <v>105</v>
      </c>
      <c r="D5" s="338"/>
      <c r="E5" s="338"/>
      <c r="F5" s="338"/>
      <c r="G5" s="338"/>
      <c r="H5" s="339"/>
      <c r="I5" s="33">
        <v>1</v>
      </c>
      <c r="J5" s="100"/>
    </row>
    <row r="6" spans="1:12" s="68" customFormat="1" ht="14.45" customHeight="1" x14ac:dyDescent="0.25">
      <c r="B6" s="34">
        <v>2</v>
      </c>
      <c r="C6" s="340" t="s">
        <v>106</v>
      </c>
      <c r="D6" s="340"/>
      <c r="E6" s="340"/>
      <c r="F6" s="340"/>
      <c r="G6" s="340"/>
      <c r="H6" s="341"/>
      <c r="I6" s="33">
        <v>2</v>
      </c>
      <c r="J6" s="100"/>
    </row>
    <row r="7" spans="1:12" s="68" customFormat="1" ht="14.45" customHeight="1" x14ac:dyDescent="0.25">
      <c r="B7" s="28">
        <v>3</v>
      </c>
      <c r="C7" s="342" t="s">
        <v>107</v>
      </c>
      <c r="D7" s="342"/>
      <c r="E7" s="342"/>
      <c r="F7" s="342"/>
      <c r="G7" s="342"/>
      <c r="H7" s="343"/>
      <c r="I7" s="33">
        <v>3</v>
      </c>
      <c r="J7" s="100"/>
    </row>
    <row r="8" spans="1:12" s="68" customFormat="1" ht="14.45" customHeight="1" x14ac:dyDescent="0.25">
      <c r="B8" s="1">
        <v>4</v>
      </c>
      <c r="C8" s="344" t="s">
        <v>108</v>
      </c>
      <c r="D8" s="344"/>
      <c r="E8" s="344"/>
      <c r="F8" s="344"/>
      <c r="G8" s="344"/>
      <c r="H8" s="345"/>
      <c r="I8" s="33">
        <v>4</v>
      </c>
      <c r="J8" s="101"/>
    </row>
    <row r="9" spans="1:12" s="68" customFormat="1" ht="14.45" customHeight="1" x14ac:dyDescent="0.25">
      <c r="B9">
        <v>5</v>
      </c>
      <c r="C9" s="25" t="s">
        <v>51</v>
      </c>
      <c r="D9" s="25"/>
      <c r="E9" s="25"/>
      <c r="F9" s="25"/>
      <c r="G9" s="25"/>
      <c r="H9" s="26"/>
      <c r="I9" s="33">
        <v>5</v>
      </c>
      <c r="J9" s="100"/>
    </row>
    <row r="10" spans="1:12" s="68" customFormat="1" ht="14.45" customHeight="1" x14ac:dyDescent="0.25">
      <c r="B10" s="3">
        <v>6</v>
      </c>
      <c r="C10" s="235" t="s">
        <v>109</v>
      </c>
      <c r="D10" s="235"/>
      <c r="E10" s="235"/>
      <c r="F10" s="235"/>
      <c r="G10" s="235"/>
      <c r="H10" s="352"/>
      <c r="I10" s="33">
        <v>6</v>
      </c>
      <c r="J10" s="97">
        <f>+J8-J9</f>
        <v>0</v>
      </c>
    </row>
    <row r="11" spans="1:12" s="68" customFormat="1" ht="14.45" customHeight="1" x14ac:dyDescent="0.25">
      <c r="B11" s="353" t="s">
        <v>48</v>
      </c>
      <c r="C11" s="354"/>
      <c r="D11" s="354"/>
      <c r="E11" s="354"/>
      <c r="F11" s="354"/>
      <c r="G11" s="354"/>
      <c r="H11" s="354"/>
      <c r="I11" s="354"/>
      <c r="J11" s="355"/>
    </row>
    <row r="12" spans="1:12" s="68" customFormat="1" ht="14.45" customHeight="1" x14ac:dyDescent="0.25">
      <c r="B12" s="29">
        <v>7</v>
      </c>
      <c r="C12" s="356" t="s">
        <v>110</v>
      </c>
      <c r="D12" s="356"/>
      <c r="E12" s="356"/>
      <c r="F12" s="356"/>
      <c r="G12" s="356"/>
      <c r="H12" s="357"/>
      <c r="I12" s="33">
        <v>7</v>
      </c>
      <c r="J12" s="100"/>
    </row>
    <row r="13" spans="1:12" s="68" customFormat="1" x14ac:dyDescent="0.25">
      <c r="B13" s="35" t="s">
        <v>111</v>
      </c>
      <c r="C13"/>
      <c r="D13"/>
      <c r="E13"/>
      <c r="F13" s="43"/>
      <c r="G13" s="43"/>
      <c r="H13" s="42"/>
      <c r="I13" s="347">
        <v>8</v>
      </c>
      <c r="J13" s="350"/>
    </row>
    <row r="14" spans="1:12" s="68" customFormat="1" x14ac:dyDescent="0.25">
      <c r="B14" s="3">
        <v>8</v>
      </c>
      <c r="C14" s="315" t="s">
        <v>56</v>
      </c>
      <c r="D14" s="315"/>
      <c r="E14" s="315"/>
      <c r="F14" s="315"/>
      <c r="G14" s="315"/>
      <c r="H14" s="316"/>
      <c r="I14" s="348"/>
      <c r="J14" s="351"/>
    </row>
    <row r="15" spans="1:12" s="68" customFormat="1" ht="27" customHeight="1" x14ac:dyDescent="0.25">
      <c r="B15" s="3">
        <v>9</v>
      </c>
      <c r="C15" s="236" t="s">
        <v>57</v>
      </c>
      <c r="D15" s="236"/>
      <c r="E15" s="236"/>
      <c r="F15" s="236"/>
      <c r="G15" s="236"/>
      <c r="H15" s="237"/>
      <c r="I15" s="33">
        <v>9</v>
      </c>
      <c r="J15" s="100"/>
    </row>
    <row r="16" spans="1:12" s="68" customFormat="1" ht="14.45" customHeight="1" x14ac:dyDescent="0.25">
      <c r="B16" s="3">
        <v>10</v>
      </c>
      <c r="C16" s="236" t="s">
        <v>112</v>
      </c>
      <c r="D16" s="236"/>
      <c r="E16" s="236"/>
      <c r="F16" s="236"/>
      <c r="G16" s="236"/>
      <c r="H16" s="237"/>
      <c r="I16" s="24">
        <v>10</v>
      </c>
      <c r="J16" s="100"/>
    </row>
    <row r="17" spans="2:10" s="68" customFormat="1" ht="14.45" customHeight="1" x14ac:dyDescent="0.25">
      <c r="B17">
        <v>11</v>
      </c>
      <c r="C17" s="358" t="s">
        <v>113</v>
      </c>
      <c r="D17" s="358"/>
      <c r="E17" s="358"/>
      <c r="F17" s="358"/>
      <c r="G17" s="358"/>
      <c r="H17" s="359"/>
      <c r="I17" s="24">
        <v>11</v>
      </c>
      <c r="J17" s="97">
        <f>+J13+J15+J16</f>
        <v>0</v>
      </c>
    </row>
    <row r="18" spans="2:10" s="68" customFormat="1" ht="14.45" customHeight="1" x14ac:dyDescent="0.25">
      <c r="B18" s="3">
        <v>12</v>
      </c>
      <c r="C18" s="360" t="s">
        <v>114</v>
      </c>
      <c r="D18" s="360"/>
      <c r="E18" s="360"/>
      <c r="F18" s="360"/>
      <c r="G18" s="360"/>
      <c r="H18" s="361"/>
      <c r="I18" s="24">
        <v>12</v>
      </c>
      <c r="J18" s="97">
        <f>+J10+J12-J17</f>
        <v>0</v>
      </c>
    </row>
    <row r="19" spans="2:10" s="68" customFormat="1" ht="14.45" customHeight="1" x14ac:dyDescent="0.25">
      <c r="B19" s="362" t="s">
        <v>49</v>
      </c>
      <c r="C19" s="362"/>
      <c r="D19" s="362"/>
      <c r="E19" s="362"/>
      <c r="F19" s="362"/>
      <c r="G19" s="362"/>
      <c r="H19" s="362"/>
      <c r="I19" s="362"/>
      <c r="J19" s="362"/>
    </row>
    <row r="20" spans="2:10" s="68" customFormat="1" ht="14.45" customHeight="1" x14ac:dyDescent="0.25">
      <c r="B20">
        <v>13</v>
      </c>
      <c r="C20" s="27" t="s">
        <v>115</v>
      </c>
      <c r="D20" s="28"/>
      <c r="E20"/>
      <c r="F20" s="27"/>
      <c r="G20" s="27"/>
      <c r="H20" s="27"/>
      <c r="I20" s="30">
        <v>13</v>
      </c>
      <c r="J20" s="98">
        <v>0.15</v>
      </c>
    </row>
    <row r="21" spans="2:10" s="68" customFormat="1" ht="14.45" customHeight="1" x14ac:dyDescent="0.25">
      <c r="B21">
        <v>14</v>
      </c>
      <c r="C21" s="28" t="s">
        <v>116</v>
      </c>
      <c r="D21" s="28"/>
      <c r="E21"/>
      <c r="F21" s="28"/>
      <c r="G21" s="28"/>
      <c r="H21" s="28"/>
      <c r="I21" s="30">
        <v>14</v>
      </c>
      <c r="J21" s="99">
        <f>+J10*J20</f>
        <v>0</v>
      </c>
    </row>
    <row r="22" spans="2:10" s="68" customFormat="1" x14ac:dyDescent="0.25">
      <c r="B22">
        <v>15</v>
      </c>
      <c r="C22" t="s">
        <v>50</v>
      </c>
      <c r="I22" s="346">
        <v>15</v>
      </c>
      <c r="J22" s="349"/>
    </row>
    <row r="23" spans="2:10" s="68" customFormat="1" ht="14.45" customHeight="1" x14ac:dyDescent="0.25">
      <c r="B23"/>
      <c r="C23" t="s">
        <v>117</v>
      </c>
      <c r="D23"/>
      <c r="E23"/>
      <c r="F23"/>
      <c r="G23"/>
      <c r="H23"/>
      <c r="I23" s="347"/>
      <c r="J23" s="350"/>
    </row>
    <row r="24" spans="2:10" s="68" customFormat="1" x14ac:dyDescent="0.25">
      <c r="B24"/>
      <c r="C24" t="s">
        <v>52</v>
      </c>
      <c r="D24"/>
      <c r="E24"/>
      <c r="F24"/>
      <c r="G24"/>
      <c r="H24"/>
      <c r="I24" s="348"/>
      <c r="J24" s="351"/>
    </row>
    <row r="25" spans="2:10" s="68" customFormat="1" ht="14.45" customHeight="1" x14ac:dyDescent="0.25">
      <c r="B25">
        <v>16</v>
      </c>
      <c r="C25" t="s">
        <v>122</v>
      </c>
      <c r="D25"/>
      <c r="E25"/>
      <c r="F25"/>
      <c r="G25"/>
      <c r="H25"/>
      <c r="I25" s="346">
        <v>16</v>
      </c>
      <c r="J25" s="199">
        <f>+J21+J22</f>
        <v>0</v>
      </c>
    </row>
    <row r="26" spans="2:10" s="68" customFormat="1" ht="28.9" customHeight="1" x14ac:dyDescent="0.25">
      <c r="B26"/>
      <c r="C26" s="315" t="s">
        <v>121</v>
      </c>
      <c r="D26" s="315"/>
      <c r="E26" s="315"/>
      <c r="F26" s="315"/>
      <c r="G26" s="315"/>
      <c r="H26" s="316"/>
      <c r="I26" s="347"/>
      <c r="J26" s="363"/>
    </row>
    <row r="27" spans="2:10" s="68" customFormat="1" ht="28.9" customHeight="1" x14ac:dyDescent="0.25">
      <c r="B27"/>
      <c r="C27" s="315" t="s">
        <v>81</v>
      </c>
      <c r="D27" s="315"/>
      <c r="E27" s="315"/>
      <c r="F27" s="315"/>
      <c r="G27" s="315"/>
      <c r="H27" s="316"/>
      <c r="I27" s="347"/>
      <c r="J27" s="363"/>
    </row>
    <row r="28" spans="2:10" s="68" customFormat="1" ht="27" customHeight="1" x14ac:dyDescent="0.25">
      <c r="B28"/>
      <c r="C28" s="315" t="s">
        <v>58</v>
      </c>
      <c r="D28" s="315"/>
      <c r="E28" s="315"/>
      <c r="F28" s="315"/>
      <c r="G28" s="315"/>
      <c r="H28" s="316"/>
      <c r="I28" s="348"/>
      <c r="J28" s="364"/>
    </row>
    <row r="29" spans="2:10" s="68" customFormat="1" x14ac:dyDescent="0.25">
      <c r="I29" s="69"/>
    </row>
    <row r="30" spans="2:10" s="68" customFormat="1" x14ac:dyDescent="0.25">
      <c r="I30" s="69"/>
    </row>
    <row r="31" spans="2:10" s="68" customFormat="1" x14ac:dyDescent="0.25">
      <c r="I31" s="69"/>
    </row>
    <row r="32" spans="2:10" s="68" customFormat="1" x14ac:dyDescent="0.25">
      <c r="I32" s="69"/>
    </row>
    <row r="33" spans="9:9" s="68" customFormat="1" x14ac:dyDescent="0.25">
      <c r="I33" s="69"/>
    </row>
    <row r="34" spans="9:9" s="68" customFormat="1" x14ac:dyDescent="0.25">
      <c r="I34" s="69"/>
    </row>
    <row r="35" spans="9:9" s="68" customFormat="1" x14ac:dyDescent="0.25">
      <c r="I35" s="69"/>
    </row>
    <row r="36" spans="9:9" s="68" customFormat="1" x14ac:dyDescent="0.25">
      <c r="I36" s="69"/>
    </row>
    <row r="37" spans="9:9" s="68" customFormat="1" x14ac:dyDescent="0.25">
      <c r="I37" s="69"/>
    </row>
    <row r="38" spans="9:9" s="68" customFormat="1" x14ac:dyDescent="0.25">
      <c r="I38" s="69"/>
    </row>
    <row r="39" spans="9:9" s="68" customFormat="1" x14ac:dyDescent="0.25">
      <c r="I39" s="69"/>
    </row>
    <row r="40" spans="9:9" s="68" customFormat="1" x14ac:dyDescent="0.25">
      <c r="I40" s="69"/>
    </row>
    <row r="41" spans="9:9" s="68" customFormat="1" x14ac:dyDescent="0.25">
      <c r="I41" s="69"/>
    </row>
    <row r="42" spans="9:9" s="68" customFormat="1" x14ac:dyDescent="0.25">
      <c r="I42" s="69"/>
    </row>
    <row r="43" spans="9:9" s="68" customFormat="1" x14ac:dyDescent="0.25">
      <c r="I43" s="69"/>
    </row>
    <row r="44" spans="9:9" s="68" customFormat="1" x14ac:dyDescent="0.25">
      <c r="I44" s="69"/>
    </row>
    <row r="45" spans="9:9" s="68" customFormat="1" x14ac:dyDescent="0.25">
      <c r="I45" s="69"/>
    </row>
    <row r="46" spans="9:9" s="68" customFormat="1" x14ac:dyDescent="0.25">
      <c r="I46" s="69"/>
    </row>
    <row r="47" spans="9:9" s="68" customFormat="1" x14ac:dyDescent="0.25">
      <c r="I47" s="69"/>
    </row>
    <row r="48" spans="9:9" s="68" customFormat="1" x14ac:dyDescent="0.25">
      <c r="I48" s="69"/>
    </row>
    <row r="49" spans="9:9" s="68" customFormat="1" x14ac:dyDescent="0.25">
      <c r="I49" s="69"/>
    </row>
    <row r="50" spans="9:9" s="68" customFormat="1" x14ac:dyDescent="0.25">
      <c r="I50" s="69"/>
    </row>
    <row r="51" spans="9:9" s="68" customFormat="1" x14ac:dyDescent="0.25">
      <c r="I51" s="69"/>
    </row>
    <row r="52" spans="9:9" s="68" customFormat="1" x14ac:dyDescent="0.25">
      <c r="I52" s="69"/>
    </row>
    <row r="53" spans="9:9" s="68" customFormat="1" x14ac:dyDescent="0.25">
      <c r="I53" s="69"/>
    </row>
    <row r="54" spans="9:9" s="68" customFormat="1" x14ac:dyDescent="0.25">
      <c r="I54" s="69"/>
    </row>
    <row r="55" spans="9:9" s="68" customFormat="1" x14ac:dyDescent="0.25">
      <c r="I55" s="69"/>
    </row>
    <row r="56" spans="9:9" s="68" customFormat="1" x14ac:dyDescent="0.25">
      <c r="I56" s="69"/>
    </row>
    <row r="57" spans="9:9" s="68" customFormat="1" x14ac:dyDescent="0.25">
      <c r="I57" s="69"/>
    </row>
    <row r="58" spans="9:9" s="68" customFormat="1" x14ac:dyDescent="0.25">
      <c r="I58" s="69"/>
    </row>
    <row r="59" spans="9:9" s="68" customFormat="1" x14ac:dyDescent="0.25">
      <c r="I59" s="69"/>
    </row>
    <row r="60" spans="9:9" s="68" customFormat="1" x14ac:dyDescent="0.25">
      <c r="I60" s="69"/>
    </row>
    <row r="61" spans="9:9" s="68" customFormat="1" x14ac:dyDescent="0.25">
      <c r="I61" s="69"/>
    </row>
    <row r="62" spans="9:9" s="68" customFormat="1" x14ac:dyDescent="0.25">
      <c r="I62" s="69"/>
    </row>
    <row r="63" spans="9:9" s="68" customFormat="1" x14ac:dyDescent="0.25">
      <c r="I63" s="69"/>
    </row>
    <row r="64" spans="9:9" s="68" customFormat="1" x14ac:dyDescent="0.25">
      <c r="I64" s="69"/>
    </row>
    <row r="65" spans="9:9" s="68" customFormat="1" x14ac:dyDescent="0.25">
      <c r="I65" s="69"/>
    </row>
    <row r="66" spans="9:9" s="68" customFormat="1" x14ac:dyDescent="0.25">
      <c r="I66" s="69"/>
    </row>
    <row r="67" spans="9:9" s="68" customFormat="1" x14ac:dyDescent="0.25">
      <c r="I67" s="69"/>
    </row>
    <row r="68" spans="9:9" s="68" customFormat="1" x14ac:dyDescent="0.25">
      <c r="I68" s="69"/>
    </row>
    <row r="69" spans="9:9" s="68" customFormat="1" x14ac:dyDescent="0.25">
      <c r="I69" s="69"/>
    </row>
    <row r="70" spans="9:9" s="68" customFormat="1" x14ac:dyDescent="0.25">
      <c r="I70" s="69"/>
    </row>
    <row r="71" spans="9:9" s="68" customFormat="1" x14ac:dyDescent="0.25">
      <c r="I71" s="69"/>
    </row>
    <row r="72" spans="9:9" s="68" customFormat="1" x14ac:dyDescent="0.25">
      <c r="I72" s="69"/>
    </row>
    <row r="73" spans="9:9" s="68" customFormat="1" x14ac:dyDescent="0.25">
      <c r="I73" s="69"/>
    </row>
    <row r="74" spans="9:9" s="68" customFormat="1" x14ac:dyDescent="0.25">
      <c r="I74" s="69"/>
    </row>
    <row r="75" spans="9:9" s="68" customFormat="1" x14ac:dyDescent="0.25">
      <c r="I75" s="69"/>
    </row>
    <row r="76" spans="9:9" s="68" customFormat="1" x14ac:dyDescent="0.25">
      <c r="I76" s="69"/>
    </row>
    <row r="77" spans="9:9" s="68" customFormat="1" x14ac:dyDescent="0.25">
      <c r="I77" s="69"/>
    </row>
    <row r="78" spans="9:9" s="68" customFormat="1" x14ac:dyDescent="0.25">
      <c r="I78" s="69"/>
    </row>
    <row r="79" spans="9:9" s="68" customFormat="1" x14ac:dyDescent="0.25">
      <c r="I79" s="69"/>
    </row>
    <row r="80" spans="9:9" s="68" customFormat="1" x14ac:dyDescent="0.25">
      <c r="I80" s="69"/>
    </row>
    <row r="81" spans="9:9" s="68" customFormat="1" x14ac:dyDescent="0.25">
      <c r="I81" s="69"/>
    </row>
    <row r="82" spans="9:9" s="68" customFormat="1" x14ac:dyDescent="0.25">
      <c r="I82" s="69"/>
    </row>
    <row r="83" spans="9:9" s="68" customFormat="1" x14ac:dyDescent="0.25">
      <c r="I83" s="69"/>
    </row>
    <row r="84" spans="9:9" s="68" customFormat="1" x14ac:dyDescent="0.25">
      <c r="I84" s="69"/>
    </row>
    <row r="85" spans="9:9" s="68" customFormat="1" x14ac:dyDescent="0.25">
      <c r="I85" s="69"/>
    </row>
    <row r="86" spans="9:9" s="68" customFormat="1" x14ac:dyDescent="0.25">
      <c r="I86" s="69"/>
    </row>
    <row r="87" spans="9:9" s="68" customFormat="1" x14ac:dyDescent="0.25">
      <c r="I87" s="69"/>
    </row>
    <row r="88" spans="9:9" s="68" customFormat="1" x14ac:dyDescent="0.25">
      <c r="I88" s="69"/>
    </row>
    <row r="89" spans="9:9" s="68" customFormat="1" x14ac:dyDescent="0.25">
      <c r="I89" s="69"/>
    </row>
    <row r="90" spans="9:9" s="68" customFormat="1" x14ac:dyDescent="0.25">
      <c r="I90" s="69"/>
    </row>
    <row r="91" spans="9:9" s="68" customFormat="1" x14ac:dyDescent="0.25">
      <c r="I91" s="69"/>
    </row>
    <row r="92" spans="9:9" s="68" customFormat="1" x14ac:dyDescent="0.25">
      <c r="I92" s="69"/>
    </row>
    <row r="93" spans="9:9" s="68" customFormat="1" x14ac:dyDescent="0.25">
      <c r="I93" s="69"/>
    </row>
    <row r="94" spans="9:9" s="68" customFormat="1" x14ac:dyDescent="0.25">
      <c r="I94" s="69"/>
    </row>
    <row r="95" spans="9:9" s="68" customFormat="1" x14ac:dyDescent="0.25">
      <c r="I95" s="69"/>
    </row>
    <row r="96" spans="9:9" s="68" customFormat="1" x14ac:dyDescent="0.25">
      <c r="I96" s="69"/>
    </row>
    <row r="97" spans="9:9" s="68" customFormat="1" x14ac:dyDescent="0.25">
      <c r="I97" s="69"/>
    </row>
    <row r="98" spans="9:9" s="68" customFormat="1" x14ac:dyDescent="0.25">
      <c r="I98" s="69"/>
    </row>
    <row r="99" spans="9:9" s="68" customFormat="1" x14ac:dyDescent="0.25">
      <c r="I99" s="69"/>
    </row>
    <row r="100" spans="9:9" s="68" customFormat="1" x14ac:dyDescent="0.25">
      <c r="I100" s="69"/>
    </row>
    <row r="101" spans="9:9" s="68" customFormat="1" x14ac:dyDescent="0.25">
      <c r="I101" s="69"/>
    </row>
    <row r="102" spans="9:9" s="68" customFormat="1" x14ac:dyDescent="0.25">
      <c r="I102" s="69"/>
    </row>
    <row r="103" spans="9:9" s="68" customFormat="1" x14ac:dyDescent="0.25">
      <c r="I103" s="69"/>
    </row>
    <row r="104" spans="9:9" s="68" customFormat="1" x14ac:dyDescent="0.25">
      <c r="I104" s="69"/>
    </row>
    <row r="105" spans="9:9" s="68" customFormat="1" x14ac:dyDescent="0.25">
      <c r="I105" s="69"/>
    </row>
    <row r="106" spans="9:9" s="68" customFormat="1" x14ac:dyDescent="0.25">
      <c r="I106" s="69"/>
    </row>
    <row r="107" spans="9:9" s="68" customFormat="1" x14ac:dyDescent="0.25">
      <c r="I107" s="69"/>
    </row>
    <row r="108" spans="9:9" s="68" customFormat="1" x14ac:dyDescent="0.25">
      <c r="I108" s="69"/>
    </row>
    <row r="109" spans="9:9" s="68" customFormat="1" x14ac:dyDescent="0.25">
      <c r="I109" s="69"/>
    </row>
    <row r="110" spans="9:9" s="68" customFormat="1" x14ac:dyDescent="0.25">
      <c r="I110" s="69"/>
    </row>
    <row r="111" spans="9:9" s="68" customFormat="1" x14ac:dyDescent="0.25">
      <c r="I111" s="69"/>
    </row>
    <row r="112" spans="9:9" s="68" customFormat="1" x14ac:dyDescent="0.25">
      <c r="I112" s="69"/>
    </row>
    <row r="113" spans="9:9" s="68" customFormat="1" x14ac:dyDescent="0.25">
      <c r="I113" s="69"/>
    </row>
    <row r="114" spans="9:9" s="68" customFormat="1" x14ac:dyDescent="0.25">
      <c r="I114" s="69"/>
    </row>
    <row r="115" spans="9:9" s="68" customFormat="1" x14ac:dyDescent="0.25">
      <c r="I115" s="69"/>
    </row>
    <row r="116" spans="9:9" s="68" customFormat="1" x14ac:dyDescent="0.25">
      <c r="I116" s="69"/>
    </row>
    <row r="117" spans="9:9" s="68" customFormat="1" x14ac:dyDescent="0.25">
      <c r="I117" s="69"/>
    </row>
    <row r="118" spans="9:9" s="68" customFormat="1" x14ac:dyDescent="0.25">
      <c r="I118" s="69"/>
    </row>
    <row r="119" spans="9:9" s="68" customFormat="1" x14ac:dyDescent="0.25">
      <c r="I119" s="69"/>
    </row>
    <row r="120" spans="9:9" s="68" customFormat="1" x14ac:dyDescent="0.25">
      <c r="I120" s="69"/>
    </row>
    <row r="121" spans="9:9" s="68" customFormat="1" x14ac:dyDescent="0.25">
      <c r="I121" s="69"/>
    </row>
    <row r="122" spans="9:9" s="68" customFormat="1" x14ac:dyDescent="0.25">
      <c r="I122" s="69"/>
    </row>
    <row r="123" spans="9:9" s="68" customFormat="1" x14ac:dyDescent="0.25">
      <c r="I123" s="69"/>
    </row>
    <row r="124" spans="9:9" s="68" customFormat="1" x14ac:dyDescent="0.25">
      <c r="I124" s="69"/>
    </row>
    <row r="125" spans="9:9" s="68" customFormat="1" x14ac:dyDescent="0.25">
      <c r="I125" s="69"/>
    </row>
    <row r="126" spans="9:9" s="68" customFormat="1" x14ac:dyDescent="0.25">
      <c r="I126" s="69"/>
    </row>
    <row r="127" spans="9:9" s="68" customFormat="1" x14ac:dyDescent="0.25">
      <c r="I127" s="69"/>
    </row>
    <row r="128" spans="9:9" s="68" customFormat="1" x14ac:dyDescent="0.25">
      <c r="I128" s="69"/>
    </row>
    <row r="129" spans="9:9" s="68" customFormat="1" x14ac:dyDescent="0.25">
      <c r="I129" s="69"/>
    </row>
    <row r="130" spans="9:9" s="68" customFormat="1" x14ac:dyDescent="0.25">
      <c r="I130" s="69"/>
    </row>
    <row r="131" spans="9:9" s="68" customFormat="1" x14ac:dyDescent="0.25">
      <c r="I131" s="69"/>
    </row>
    <row r="132" spans="9:9" s="68" customFormat="1" x14ac:dyDescent="0.25">
      <c r="I132" s="69"/>
    </row>
    <row r="133" spans="9:9" s="68" customFormat="1" x14ac:dyDescent="0.25">
      <c r="I133" s="69"/>
    </row>
    <row r="134" spans="9:9" s="68" customFormat="1" x14ac:dyDescent="0.25">
      <c r="I134" s="69"/>
    </row>
    <row r="135" spans="9:9" s="68" customFormat="1" x14ac:dyDescent="0.25">
      <c r="I135" s="69"/>
    </row>
    <row r="136" spans="9:9" s="68" customFormat="1" x14ac:dyDescent="0.25">
      <c r="I136" s="69"/>
    </row>
    <row r="137" spans="9:9" s="68" customFormat="1" x14ac:dyDescent="0.25">
      <c r="I137" s="69"/>
    </row>
    <row r="138" spans="9:9" s="68" customFormat="1" x14ac:dyDescent="0.25">
      <c r="I138" s="69"/>
    </row>
    <row r="139" spans="9:9" s="68" customFormat="1" x14ac:dyDescent="0.25">
      <c r="I139" s="69"/>
    </row>
    <row r="140" spans="9:9" s="68" customFormat="1" x14ac:dyDescent="0.25">
      <c r="I140" s="69"/>
    </row>
    <row r="141" spans="9:9" s="68" customFormat="1" x14ac:dyDescent="0.25">
      <c r="I141" s="69"/>
    </row>
    <row r="142" spans="9:9" s="68" customFormat="1" x14ac:dyDescent="0.25">
      <c r="I142" s="69"/>
    </row>
    <row r="143" spans="9:9" s="68" customFormat="1" x14ac:dyDescent="0.25">
      <c r="I143" s="69"/>
    </row>
    <row r="144" spans="9:9" s="68" customFormat="1" x14ac:dyDescent="0.25">
      <c r="I144" s="69"/>
    </row>
    <row r="145" spans="9:9" s="68" customFormat="1" x14ac:dyDescent="0.25">
      <c r="I145" s="69"/>
    </row>
    <row r="146" spans="9:9" s="68" customFormat="1" x14ac:dyDescent="0.25">
      <c r="I146" s="69"/>
    </row>
    <row r="147" spans="9:9" s="68" customFormat="1" x14ac:dyDescent="0.25">
      <c r="I147" s="69"/>
    </row>
    <row r="148" spans="9:9" s="68" customFormat="1" x14ac:dyDescent="0.25">
      <c r="I148" s="69"/>
    </row>
    <row r="149" spans="9:9" s="68" customFormat="1" x14ac:dyDescent="0.25">
      <c r="I149" s="69"/>
    </row>
    <row r="150" spans="9:9" s="68" customFormat="1" x14ac:dyDescent="0.25">
      <c r="I150" s="69"/>
    </row>
    <row r="151" spans="9:9" s="68" customFormat="1" x14ac:dyDescent="0.25">
      <c r="I151" s="69"/>
    </row>
    <row r="152" spans="9:9" s="68" customFormat="1" x14ac:dyDescent="0.25">
      <c r="I152" s="69"/>
    </row>
    <row r="153" spans="9:9" s="68" customFormat="1" x14ac:dyDescent="0.25">
      <c r="I153" s="69"/>
    </row>
    <row r="154" spans="9:9" s="68" customFormat="1" x14ac:dyDescent="0.25">
      <c r="I154" s="69"/>
    </row>
    <row r="155" spans="9:9" s="68" customFormat="1" x14ac:dyDescent="0.25">
      <c r="I155" s="69"/>
    </row>
    <row r="156" spans="9:9" s="68" customFormat="1" x14ac:dyDescent="0.25">
      <c r="I156" s="69"/>
    </row>
    <row r="157" spans="9:9" s="68" customFormat="1" x14ac:dyDescent="0.25">
      <c r="I157" s="69"/>
    </row>
    <row r="158" spans="9:9" s="68" customFormat="1" x14ac:dyDescent="0.25">
      <c r="I158" s="69"/>
    </row>
    <row r="159" spans="9:9" s="68" customFormat="1" x14ac:dyDescent="0.25">
      <c r="I159" s="69"/>
    </row>
    <row r="160" spans="9:9" s="68" customFormat="1" x14ac:dyDescent="0.25">
      <c r="I160" s="69"/>
    </row>
    <row r="161" spans="9:9" s="68" customFormat="1" x14ac:dyDescent="0.25">
      <c r="I161" s="69"/>
    </row>
    <row r="162" spans="9:9" s="68" customFormat="1" x14ac:dyDescent="0.25">
      <c r="I162" s="69"/>
    </row>
    <row r="163" spans="9:9" s="68" customFormat="1" x14ac:dyDescent="0.25">
      <c r="I163" s="69"/>
    </row>
    <row r="164" spans="9:9" s="68" customFormat="1" x14ac:dyDescent="0.25">
      <c r="I164" s="69"/>
    </row>
    <row r="165" spans="9:9" s="68" customFormat="1" x14ac:dyDescent="0.25">
      <c r="I165" s="69"/>
    </row>
    <row r="166" spans="9:9" s="68" customFormat="1" x14ac:dyDescent="0.25">
      <c r="I166" s="69"/>
    </row>
    <row r="167" spans="9:9" s="68" customFormat="1" x14ac:dyDescent="0.25">
      <c r="I167" s="69"/>
    </row>
    <row r="168" spans="9:9" s="68" customFormat="1" x14ac:dyDescent="0.25">
      <c r="I168" s="69"/>
    </row>
    <row r="169" spans="9:9" s="68" customFormat="1" x14ac:dyDescent="0.25">
      <c r="I169" s="69"/>
    </row>
    <row r="170" spans="9:9" s="68" customFormat="1" x14ac:dyDescent="0.25">
      <c r="I170" s="69"/>
    </row>
    <row r="171" spans="9:9" s="68" customFormat="1" x14ac:dyDescent="0.25">
      <c r="I171" s="69"/>
    </row>
    <row r="172" spans="9:9" s="68" customFormat="1" x14ac:dyDescent="0.25">
      <c r="I172" s="69"/>
    </row>
    <row r="173" spans="9:9" s="68" customFormat="1" x14ac:dyDescent="0.25">
      <c r="I173" s="69"/>
    </row>
    <row r="174" spans="9:9" s="68" customFormat="1" x14ac:dyDescent="0.25">
      <c r="I174" s="69"/>
    </row>
    <row r="175" spans="9:9" s="68" customFormat="1" x14ac:dyDescent="0.25">
      <c r="I175" s="69"/>
    </row>
    <row r="176" spans="9:9" s="68" customFormat="1" x14ac:dyDescent="0.25">
      <c r="I176" s="69"/>
    </row>
    <row r="177" spans="9:9" s="68" customFormat="1" x14ac:dyDescent="0.25">
      <c r="I177" s="69"/>
    </row>
    <row r="178" spans="9:9" s="68" customFormat="1" x14ac:dyDescent="0.25">
      <c r="I178" s="69"/>
    </row>
    <row r="179" spans="9:9" s="68" customFormat="1" x14ac:dyDescent="0.25">
      <c r="I179" s="69"/>
    </row>
    <row r="180" spans="9:9" s="68" customFormat="1" x14ac:dyDescent="0.25">
      <c r="I180" s="69"/>
    </row>
    <row r="181" spans="9:9" s="68" customFormat="1" x14ac:dyDescent="0.25">
      <c r="I181" s="69"/>
    </row>
    <row r="182" spans="9:9" s="68" customFormat="1" x14ac:dyDescent="0.25">
      <c r="I182" s="69"/>
    </row>
    <row r="183" spans="9:9" s="68" customFormat="1" x14ac:dyDescent="0.25">
      <c r="I183" s="69"/>
    </row>
    <row r="184" spans="9:9" s="68" customFormat="1" x14ac:dyDescent="0.25">
      <c r="I184" s="69"/>
    </row>
    <row r="185" spans="9:9" s="68" customFormat="1" x14ac:dyDescent="0.25">
      <c r="I185" s="69"/>
    </row>
    <row r="186" spans="9:9" s="68" customFormat="1" x14ac:dyDescent="0.25">
      <c r="I186" s="69"/>
    </row>
    <row r="187" spans="9:9" s="68" customFormat="1" x14ac:dyDescent="0.25">
      <c r="I187" s="69"/>
    </row>
    <row r="188" spans="9:9" s="68" customFormat="1" x14ac:dyDescent="0.25">
      <c r="I188" s="69"/>
    </row>
    <row r="189" spans="9:9" s="68" customFormat="1" x14ac:dyDescent="0.25">
      <c r="I189" s="69"/>
    </row>
    <row r="190" spans="9:9" s="68" customFormat="1" x14ac:dyDescent="0.25">
      <c r="I190" s="69"/>
    </row>
    <row r="191" spans="9:9" s="68" customFormat="1" x14ac:dyDescent="0.25">
      <c r="I191" s="69"/>
    </row>
    <row r="192" spans="9:9" s="68" customFormat="1" x14ac:dyDescent="0.25">
      <c r="I192" s="69"/>
    </row>
    <row r="193" spans="9:9" s="68" customFormat="1" x14ac:dyDescent="0.25">
      <c r="I193" s="69"/>
    </row>
    <row r="194" spans="9:9" s="68" customFormat="1" x14ac:dyDescent="0.25">
      <c r="I194" s="69"/>
    </row>
    <row r="195" spans="9:9" s="68" customFormat="1" x14ac:dyDescent="0.25">
      <c r="I195" s="69"/>
    </row>
    <row r="196" spans="9:9" s="68" customFormat="1" x14ac:dyDescent="0.25">
      <c r="I196" s="69"/>
    </row>
  </sheetData>
  <sheetProtection algorithmName="SHA-512" hashValue="Vn+F2I1otE1fciEQ+7ZvmTX1EKnm6izuOFE3LZdxW0ha4BtsFNDCAdLLJ8V49Revow+M2wL0RPlaZYAFq8w4cw==" saltValue="kQUZ7nBPz7387BmdRU+0ng==" spinCount="100000" sheet="1" objects="1" scenarios="1"/>
  <mergeCells count="32">
    <mergeCell ref="I25:I28"/>
    <mergeCell ref="J25:J28"/>
    <mergeCell ref="C26:H26"/>
    <mergeCell ref="C27:H27"/>
    <mergeCell ref="C28:H28"/>
    <mergeCell ref="C8:H8"/>
    <mergeCell ref="I22:I24"/>
    <mergeCell ref="J22:J24"/>
    <mergeCell ref="C10:H10"/>
    <mergeCell ref="B11:J11"/>
    <mergeCell ref="C12:H12"/>
    <mergeCell ref="I13:I14"/>
    <mergeCell ref="J13:J14"/>
    <mergeCell ref="C14:H14"/>
    <mergeCell ref="C15:H15"/>
    <mergeCell ref="C16:H16"/>
    <mergeCell ref="C17:H17"/>
    <mergeCell ref="C18:H18"/>
    <mergeCell ref="B19:J19"/>
    <mergeCell ref="B4:H4"/>
    <mergeCell ref="I4:J4"/>
    <mergeCell ref="C5:H5"/>
    <mergeCell ref="C6:H6"/>
    <mergeCell ref="C7:H7"/>
    <mergeCell ref="B1:H1"/>
    <mergeCell ref="I1:J1"/>
    <mergeCell ref="K1:L3"/>
    <mergeCell ref="E2:F2"/>
    <mergeCell ref="H2:I2"/>
    <mergeCell ref="B3:C3"/>
    <mergeCell ref="E3:F3"/>
    <mergeCell ref="H3:I3"/>
  </mergeCells>
  <pageMargins left="0.17" right="0.17" top="0.45" bottom="0.33" header="0.3" footer="0.17"/>
  <pageSetup scale="94" orientation="portrait" r:id="rId1"/>
  <headerFooter>
    <oddFooter>&amp;L&amp;D&amp;R&amp;A</oddFooter>
  </headerFooter>
  <drawing r:id="rId2"/>
  <legacyDrawing r:id="rId3"/>
  <oleObjects>
    <mc:AlternateContent xmlns:mc="http://schemas.openxmlformats.org/markup-compatibility/2006">
      <mc:Choice Requires="x14">
        <oleObject progId="AcroExch.Document.DC" dvAspect="DVASPECT_ICON" shapeId="2049" r:id="rId4">
          <objectPr locked="0" defaultSize="0" r:id="rId5">
            <anchor moveWithCells="1">
              <from>
                <xdr:col>10</xdr:col>
                <xdr:colOff>171450</xdr:colOff>
                <xdr:row>3</xdr:row>
                <xdr:rowOff>19050</xdr:rowOff>
              </from>
              <to>
                <xdr:col>11</xdr:col>
                <xdr:colOff>476250</xdr:colOff>
                <xdr:row>4</xdr:row>
                <xdr:rowOff>161925</xdr:rowOff>
              </to>
            </anchor>
          </objectPr>
        </oleObject>
      </mc:Choice>
      <mc:Fallback>
        <oleObject progId="AcroExch.Document.DC" dvAspect="DVASPECT_ICON"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Page 1</vt:lpstr>
      <vt:lpstr>Page 2</vt:lpstr>
      <vt:lpstr>Sch. A for Tier 6</vt:lpstr>
      <vt:lpstr>Schedule B</vt:lpstr>
      <vt:lpstr>'Page 1'!Print_Area</vt:lpstr>
      <vt:lpstr>'Page 2'!Print_Area</vt:lpstr>
      <vt:lpstr>'Sch. A for Tier 6'!Print_Area</vt:lpstr>
      <vt:lpstr>'Schedule B'!Print_Area</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Sukhram, Cindy</dc:creator>
  <cp:lastModifiedBy>Voelker, Jo</cp:lastModifiedBy>
  <cp:lastPrinted>2020-01-29T18:47:28Z</cp:lastPrinted>
  <dcterms:created xsi:type="dcterms:W3CDTF">2011-10-28T19:41:04Z</dcterms:created>
  <dcterms:modified xsi:type="dcterms:W3CDTF">2020-10-06T15:23:20Z</dcterms:modified>
</cp:coreProperties>
</file>