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(T) Property\CTL_ACCESS\CTL_2024\Analysis\avgrate_compare\"/>
    </mc:Choice>
  </mc:AlternateContent>
  <xr:revisionPtr revIDLastSave="0" documentId="13_ncr:1_{9FC08226-7752-44D3-93AA-4A807E998E82}" xr6:coauthVersionLast="47" xr6:coauthVersionMax="47" xr10:uidLastSave="{00000000-0000-0000-0000-000000000000}"/>
  <bookViews>
    <workbookView xWindow="-27285" yWindow="2085" windowWidth="23325" windowHeight="12375" xr2:uid="{BDF41F12-EE65-4EAB-B026-05EAA1A691F9}"/>
  </bookViews>
  <sheets>
    <sheet name="comp2024 all " sheetId="1" r:id="rId1"/>
  </sheets>
  <definedNames>
    <definedName name="_xlnm.Print_Area" localSheetId="0">'comp2024 all '!$A$6:$K$99</definedName>
    <definedName name="_xlnm.Print_Titles" localSheetId="0">'comp2024 all '!$1:$5</definedName>
    <definedName name="wrn.avgrat._.exhibts." hidden="1">{#N/A,#N/A,FALSE,"COVPG";#N/A,#N/A,FALSE,"avgrat ex1";#N/A,#N/A,FALSE,"comp1415 ex2a pg2";#N/A,#N/A,FALSE,"comp1415 ex2a pg3";#N/A,#N/A,FALSE,"ARRAYTAX ex2b";#N/A,#N/A,FALSE,"ARRAYVAL ex2c";#N/A,#N/A,FALSE,"ARRAYRATE ex2d";#N/A,#N/A,FALSE,"2015arraytxdol ex3a";#N/A,#N/A,FALSE,"2015arrayval ex3b";#N/A,#N/A,FALSE,"history92to15 ex4a";#N/A,#N/A,FALSE,"05to15tax ex4b pg11";#N/A,#N/A,FALSE,"05to15tax ex4b pg12";#N/A,#N/A,FALSE,"05to15val ex4c pg13";#N/A,#N/A,FALSE,"05to15val ex4c pg14"}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99" i="1" l="1"/>
  <c r="G99" i="1"/>
  <c r="F99" i="1"/>
  <c r="D99" i="1"/>
  <c r="C99" i="1"/>
  <c r="K98" i="1"/>
  <c r="H98" i="1"/>
  <c r="E98" i="1"/>
  <c r="K97" i="1"/>
  <c r="H97" i="1"/>
  <c r="E97" i="1"/>
  <c r="K96" i="1"/>
  <c r="H96" i="1"/>
  <c r="E96" i="1"/>
  <c r="K95" i="1"/>
  <c r="H95" i="1"/>
  <c r="E95" i="1"/>
  <c r="K94" i="1"/>
  <c r="H94" i="1"/>
  <c r="E94" i="1"/>
  <c r="K93" i="1"/>
  <c r="H93" i="1"/>
  <c r="E93" i="1"/>
  <c r="K92" i="1"/>
  <c r="H92" i="1"/>
  <c r="E92" i="1"/>
  <c r="K91" i="1"/>
  <c r="H91" i="1"/>
  <c r="E91" i="1"/>
  <c r="K90" i="1"/>
  <c r="H90" i="1"/>
  <c r="E90" i="1"/>
  <c r="K89" i="1"/>
  <c r="H89" i="1"/>
  <c r="E89" i="1"/>
  <c r="K88" i="1"/>
  <c r="H88" i="1"/>
  <c r="E88" i="1"/>
  <c r="K87" i="1"/>
  <c r="H87" i="1"/>
  <c r="E87" i="1"/>
  <c r="K86" i="1"/>
  <c r="H86" i="1"/>
  <c r="E86" i="1"/>
  <c r="K85" i="1"/>
  <c r="H85" i="1"/>
  <c r="E85" i="1"/>
  <c r="K84" i="1"/>
  <c r="H84" i="1"/>
  <c r="E84" i="1"/>
  <c r="K83" i="1"/>
  <c r="H83" i="1"/>
  <c r="E83" i="1"/>
  <c r="K82" i="1"/>
  <c r="H82" i="1"/>
  <c r="E82" i="1"/>
  <c r="K81" i="1"/>
  <c r="H81" i="1"/>
  <c r="E81" i="1"/>
  <c r="K80" i="1"/>
  <c r="H80" i="1"/>
  <c r="E80" i="1"/>
  <c r="K79" i="1"/>
  <c r="H79" i="1"/>
  <c r="E79" i="1"/>
  <c r="K78" i="1"/>
  <c r="H78" i="1"/>
  <c r="E78" i="1"/>
  <c r="K77" i="1"/>
  <c r="H77" i="1"/>
  <c r="E77" i="1"/>
  <c r="K76" i="1"/>
  <c r="H76" i="1"/>
  <c r="E76" i="1"/>
  <c r="K75" i="1"/>
  <c r="H75" i="1"/>
  <c r="E75" i="1"/>
  <c r="K74" i="1"/>
  <c r="H74" i="1"/>
  <c r="E74" i="1"/>
  <c r="K73" i="1"/>
  <c r="H73" i="1"/>
  <c r="E73" i="1"/>
  <c r="K72" i="1"/>
  <c r="H72" i="1"/>
  <c r="E72" i="1"/>
  <c r="K71" i="1"/>
  <c r="H71" i="1"/>
  <c r="E71" i="1"/>
  <c r="K70" i="1"/>
  <c r="H70" i="1"/>
  <c r="E70" i="1"/>
  <c r="K69" i="1"/>
  <c r="H69" i="1"/>
  <c r="E69" i="1"/>
  <c r="K68" i="1"/>
  <c r="H68" i="1"/>
  <c r="E68" i="1"/>
  <c r="K67" i="1"/>
  <c r="H67" i="1"/>
  <c r="E67" i="1"/>
  <c r="K66" i="1"/>
  <c r="H66" i="1"/>
  <c r="E66" i="1"/>
  <c r="K65" i="1"/>
  <c r="H65" i="1"/>
  <c r="E65" i="1"/>
  <c r="K64" i="1"/>
  <c r="H64" i="1"/>
  <c r="E64" i="1"/>
  <c r="K63" i="1"/>
  <c r="H63" i="1"/>
  <c r="E63" i="1"/>
  <c r="K62" i="1"/>
  <c r="H62" i="1"/>
  <c r="E62" i="1"/>
  <c r="K61" i="1"/>
  <c r="H61" i="1"/>
  <c r="E61" i="1"/>
  <c r="K60" i="1"/>
  <c r="H60" i="1"/>
  <c r="E60" i="1"/>
  <c r="K59" i="1"/>
  <c r="H59" i="1"/>
  <c r="E59" i="1"/>
  <c r="K58" i="1"/>
  <c r="H58" i="1"/>
  <c r="E58" i="1"/>
  <c r="K57" i="1"/>
  <c r="H57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K51" i="1"/>
  <c r="H51" i="1"/>
  <c r="E51" i="1"/>
  <c r="K50" i="1"/>
  <c r="H50" i="1"/>
  <c r="E50" i="1"/>
  <c r="K49" i="1"/>
  <c r="H49" i="1"/>
  <c r="E49" i="1"/>
  <c r="K48" i="1"/>
  <c r="H48" i="1"/>
  <c r="E48" i="1"/>
  <c r="K47" i="1"/>
  <c r="H47" i="1"/>
  <c r="E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K32" i="1"/>
  <c r="H32" i="1"/>
  <c r="E32" i="1"/>
  <c r="K31" i="1"/>
  <c r="H31" i="1"/>
  <c r="E31" i="1"/>
  <c r="K30" i="1"/>
  <c r="H30" i="1"/>
  <c r="E30" i="1"/>
  <c r="K29" i="1"/>
  <c r="H29" i="1"/>
  <c r="E29" i="1"/>
  <c r="K28" i="1"/>
  <c r="H28" i="1"/>
  <c r="E28" i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H5" i="1"/>
  <c r="J3" i="1"/>
  <c r="I3" i="1"/>
  <c r="G3" i="1"/>
  <c r="F3" i="1"/>
  <c r="E99" i="1" l="1"/>
  <c r="H99" i="1"/>
</calcChain>
</file>

<file path=xl/sharedStrings.xml><?xml version="1.0" encoding="utf-8"?>
<sst xmlns="http://schemas.openxmlformats.org/spreadsheetml/2006/main" count="117" uniqueCount="106">
  <si>
    <t>% Change</t>
  </si>
  <si>
    <t>Total Property</t>
  </si>
  <si>
    <t>Value</t>
  </si>
  <si>
    <t>Taxes Levied</t>
  </si>
  <si>
    <t xml:space="preserve">Average </t>
  </si>
  <si>
    <t>Average Rate</t>
  </si>
  <si>
    <t>Co#</t>
  </si>
  <si>
    <t>County Name</t>
  </si>
  <si>
    <t>Tax Rate</t>
  </si>
  <si>
    <t>ADAMS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</si>
  <si>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</si>
  <si>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</si>
  <si>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</si>
  <si>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</si>
  <si>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</si>
  <si>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</si>
  <si>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</si>
  <si>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</si>
  <si>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</si>
  <si>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</si>
  <si>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</si>
  <si>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</si>
  <si>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</si>
  <si>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</si>
  <si>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</si>
  <si>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</si>
  <si>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</si>
  <si>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</si>
  <si>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</si>
  <si>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</si>
  <si>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</si>
  <si>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</si>
  <si>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</si>
  <si>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</si>
  <si>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</si>
  <si>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</si>
  <si>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</si>
  <si>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</si>
  <si>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</si>
  <si>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</si>
  <si>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</si>
  <si>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</si>
  <si>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</si>
  <si>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</si>
  <si>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</si>
  <si>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</si>
  <si>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</si>
  <si>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</si>
  <si>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</si>
  <si>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</si>
  <si>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</si>
  <si>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</si>
  <si>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</si>
  <si>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</si>
  <si>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</si>
  <si>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</si>
  <si>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</si>
  <si>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</si>
  <si>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</si>
  <si>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</si>
  <si>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</si>
  <si>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</si>
  <si>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</si>
  <si>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</si>
  <si>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</si>
  <si>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</si>
  <si>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</si>
  <si>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</si>
  <si>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MCPHERSON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</si>
  <si>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</si>
  <si>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</si>
  <si>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</si>
  <si>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</si>
  <si>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</si>
  <si>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</si>
  <si>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</si>
  <si>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</si>
  <si>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</si>
  <si>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</si>
  <si>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</si>
  <si>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</si>
  <si>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</si>
  <si>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</si>
  <si>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</si>
  <si>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</si>
  <si>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</si>
  <si>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</si>
  <si>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</si>
  <si>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</si>
  <si>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</si>
  <si>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</si>
  <si>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</si>
  <si>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</si>
  <si>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</si>
  <si>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</si>
  <si>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</si>
  <si>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</si>
  <si>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</si>
  <si>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</si>
  <si>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</si>
  <si>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</si>
  <si>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</si>
  <si>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>STATE TOTALS</t>
  </si>
  <si>
    <t>2023 vs 2024</t>
  </si>
  <si>
    <t>Comparison 2023 vs. 2024  %Change Property Value, Taxes Levied, &amp; Average Rates; Alphabetical by County</t>
  </si>
  <si>
    <t>Nebraska Dept. of Revenue Property Assessment Division    Source: Certficate of Taxes Levied Report CTL Dec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</si>
</sst>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.0000%"/>
  </numFmts>
  <fonts count="9" x14ac:knownFonts="1">
    <font>
      <sz val="10"/>
      <name val="Arial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rgb="FFFF0000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CFFCC"/>
        <bgColor indexed="3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1" fontId="4" fillId="2" borderId="0" xfId="0" applyNumberFormat="1" applyFont="1" applyFill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4" fillId="2" borderId="0" xfId="0" applyFont="1" applyFill="1"/>
    <xf numFmtId="0" fontId="4" fillId="0" borderId="0" xfId="0" applyFont="1" applyAlignment="1">
      <alignment horizontal="center"/>
    </xf>
    <xf numFmtId="0" fontId="7" fillId="0" borderId="0" xfId="0" applyFont="1"/>
    <xf numFmtId="1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5" fillId="0" borderId="7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" fontId="5" fillId="0" borderId="9" xfId="0" applyNumberFormat="1" applyFont="1" applyBorder="1" applyAlignment="1">
      <alignment horizontal="center"/>
    </xf>
    <xf numFmtId="1" fontId="5" fillId="3" borderId="9" xfId="0" quotePrefix="1" applyNumberFormat="1" applyFont="1" applyFill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4" fillId="0" borderId="10" xfId="0" applyNumberFormat="1" applyFont="1" applyBorder="1"/>
    <xf numFmtId="0" fontId="4" fillId="0" borderId="10" xfId="0" applyFont="1" applyBorder="1"/>
    <xf numFmtId="164" fontId="4" fillId="0" borderId="10" xfId="0" applyNumberFormat="1" applyFont="1" applyBorder="1"/>
    <xf numFmtId="10" fontId="8" fillId="3" borderId="10" xfId="0" applyNumberFormat="1" applyFont="1" applyFill="1" applyBorder="1"/>
    <xf numFmtId="165" fontId="4" fillId="0" borderId="10" xfId="0" applyNumberFormat="1" applyFont="1" applyBorder="1"/>
    <xf numFmtId="4" fontId="4" fillId="0" borderId="10" xfId="0" applyNumberFormat="1" applyFont="1" applyBorder="1"/>
    <xf numFmtId="166" fontId="4" fillId="0" borderId="10" xfId="0" applyNumberFormat="1" applyFont="1" applyBorder="1"/>
    <xf numFmtId="3" fontId="4" fillId="0" borderId="10" xfId="0" applyNumberFormat="1" applyFont="1" applyBorder="1"/>
    <xf numFmtId="1" fontId="5" fillId="0" borderId="11" xfId="0" applyNumberFormat="1" applyFont="1" applyBorder="1"/>
    <xf numFmtId="0" fontId="5" fillId="0" borderId="11" xfId="0" applyFont="1" applyBorder="1"/>
    <xf numFmtId="164" fontId="5" fillId="0" borderId="11" xfId="0" applyNumberFormat="1" applyFont="1" applyBorder="1"/>
    <xf numFmtId="10" fontId="5" fillId="3" borderId="11" xfId="0" applyNumberFormat="1" applyFont="1" applyFill="1" applyBorder="1"/>
    <xf numFmtId="165" fontId="5" fillId="0" borderId="11" xfId="0" applyNumberFormat="1" applyFont="1" applyBorder="1"/>
    <xf numFmtId="166" fontId="5" fillId="0" borderId="11" xfId="0" applyNumberFormat="1" applyFont="1" applyBorder="1"/>
    <xf numFmtId="0" fontId="4" fillId="0" borderId="0" xfId="0" applyFont="1"/>
    <xf numFmtId="10" fontId="0" fillId="0" borderId="0" xfId="0" applyNumberFormat="1"/>
    <xf numFmtId="1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83A5-4A6D-4EC9-AF3C-37681293A550}">
  <sheetPr>
    <pageSetUpPr fitToPage="1"/>
  </sheetPr>
  <dimension ref="A1:M102"/>
  <sheetViews>
    <sheetView tabSelected="1" workbookViewId="0">
      <selection activeCell="O16" sqref="O16"/>
    </sheetView>
  </sheetViews>
  <sheetFormatPr defaultRowHeight="12.75" x14ac:dyDescent="0.2"/>
  <cols>
    <col min="1" max="1" width="4.5703125" customWidth="1"/>
    <col min="2" max="2" width="17.28515625" customWidth="1"/>
    <col min="3" max="4" width="15.42578125" bestFit="1" customWidth="1"/>
    <col min="5" max="5" width="12" bestFit="1" customWidth="1"/>
    <col min="6" max="7" width="15.85546875" bestFit="1" customWidth="1"/>
    <col min="8" max="8" width="13.42578125" customWidth="1"/>
    <col min="9" max="10" width="12.7109375" customWidth="1"/>
    <col min="11" max="11" width="13.42578125" bestFit="1" customWidth="1"/>
    <col min="12" max="12" width="9" customWidth="1"/>
  </cols>
  <sheetData>
    <row r="1" spans="1:13" ht="15.75" x14ac:dyDescent="0.25">
      <c r="A1" s="1" t="s">
        <v>104</v>
      </c>
      <c r="B1" s="2"/>
      <c r="C1" s="3"/>
      <c r="D1" s="3"/>
      <c r="E1" s="4"/>
      <c r="F1" s="4"/>
      <c r="G1" s="4"/>
      <c r="H1" s="3"/>
      <c r="I1" s="5"/>
      <c r="J1" s="6"/>
      <c r="M1" s="45"/>
    </row>
    <row r="2" spans="1:13" x14ac:dyDescent="0.2">
      <c r="A2" s="7" t="s">
        <v>105</v>
      </c>
      <c r="B2" s="5"/>
      <c r="C2" s="8"/>
      <c r="D2" s="8"/>
      <c r="E2" s="8"/>
      <c r="F2" s="9"/>
      <c r="G2" s="9"/>
      <c r="H2" s="9"/>
      <c r="I2" s="5"/>
      <c r="J2" s="10"/>
      <c r="K2" s="11"/>
      <c r="M2" s="12"/>
    </row>
    <row r="3" spans="1:13" x14ac:dyDescent="0.2">
      <c r="A3" s="13"/>
      <c r="B3" s="14"/>
      <c r="C3" s="15">
        <v>2023</v>
      </c>
      <c r="D3" s="15">
        <v>2024</v>
      </c>
      <c r="E3" s="16" t="s">
        <v>0</v>
      </c>
      <c r="F3" s="15">
        <f>+C3</f>
        <v>2023</v>
      </c>
      <c r="G3" s="15">
        <f>+D3</f>
        <v>2024</v>
      </c>
      <c r="H3" s="16" t="s">
        <v>0</v>
      </c>
      <c r="I3" s="15">
        <f>+C3</f>
        <v>2023</v>
      </c>
      <c r="J3" s="15">
        <f>+D3</f>
        <v>2024</v>
      </c>
      <c r="K3" s="16" t="s">
        <v>0</v>
      </c>
      <c r="M3" s="12"/>
    </row>
    <row r="4" spans="1:13" x14ac:dyDescent="0.2">
      <c r="A4" s="17"/>
      <c r="B4" s="18"/>
      <c r="C4" s="19" t="s">
        <v>1</v>
      </c>
      <c r="D4" s="19" t="s">
        <v>1</v>
      </c>
      <c r="E4" s="20" t="s">
        <v>2</v>
      </c>
      <c r="F4" s="21" t="s">
        <v>1</v>
      </c>
      <c r="G4" s="21" t="s">
        <v>1</v>
      </c>
      <c r="H4" s="20" t="s">
        <v>3</v>
      </c>
      <c r="I4" s="22" t="s">
        <v>4</v>
      </c>
      <c r="J4" s="22" t="s">
        <v>4</v>
      </c>
      <c r="K4" s="20" t="s">
        <v>5</v>
      </c>
      <c r="M4" s="12"/>
    </row>
    <row r="5" spans="1:13" x14ac:dyDescent="0.2">
      <c r="A5" s="23" t="s">
        <v>6</v>
      </c>
      <c r="B5" s="24" t="s">
        <v>7</v>
      </c>
      <c r="C5" s="25" t="s">
        <v>2</v>
      </c>
      <c r="D5" s="25" t="s">
        <v>2</v>
      </c>
      <c r="E5" s="26" t="s">
        <v>103</v>
      </c>
      <c r="F5" s="27" t="s">
        <v>3</v>
      </c>
      <c r="G5" s="27" t="s">
        <v>3</v>
      </c>
      <c r="H5" s="26" t="str">
        <f>+E5</f>
        <v>2023 vs 2024</v>
      </c>
      <c r="I5" s="28" t="s">
        <v>8</v>
      </c>
      <c r="J5" s="28" t="s">
        <v>8</v>
      </c>
      <c r="K5" s="26" t="str">
        <f>+E5</f>
        <v>2023 vs 2024</v>
      </c>
      <c r="L5" s="12"/>
      <c r="M5" s="12"/>
    </row>
    <row r="6" spans="1:13" x14ac:dyDescent="0.2">
      <c r="A6" s="29">
        <v>1</v>
      </c>
      <c r="B6" s="30" t="s">
        <v>9</v>
      </c>
      <c r="C6" s="31">
        <v>4625720943</v>
      </c>
      <c r="D6" s="31">
        <v>5169605558</v>
      </c>
      <c r="E6" s="32">
        <f t="shared" ref="E6:E69" si="0">(D6-C6)/C6</f>
        <v>0.11757834545186917</v>
      </c>
      <c r="F6" s="34">
        <v>75836628.959999993</v>
      </c>
      <c r="G6" s="34">
        <v>75637359.920000002</v>
      </c>
      <c r="H6" s="32">
        <f t="shared" ref="H6:H69" si="1">(G6-F6)/F6</f>
        <v>-2.6276094116089474E-3</v>
      </c>
      <c r="I6" s="35">
        <v>1.6395E-2</v>
      </c>
      <c r="J6" s="35">
        <v>1.4631E-2</v>
      </c>
      <c r="K6" s="32">
        <f t="shared" ref="K6:K69" si="2">(J6-I6)/I6</f>
        <v>-0.10759377859103385</v>
      </c>
    </row>
    <row r="7" spans="1:13" x14ac:dyDescent="0.2">
      <c r="A7" s="29">
        <v>2</v>
      </c>
      <c r="B7" s="30" t="s">
        <v>10</v>
      </c>
      <c r="C7" s="36">
        <v>2757468136</v>
      </c>
      <c r="D7" s="36">
        <v>3001925850</v>
      </c>
      <c r="E7" s="32">
        <f t="shared" si="0"/>
        <v>8.8652960593993246E-2</v>
      </c>
      <c r="F7" s="34">
        <v>33492615.27</v>
      </c>
      <c r="G7" s="34">
        <v>31064987.829999998</v>
      </c>
      <c r="H7" s="32">
        <f t="shared" si="1"/>
        <v>-7.2482468760045604E-2</v>
      </c>
      <c r="I7" s="35">
        <v>1.2146000000000001E-2</v>
      </c>
      <c r="J7" s="35">
        <v>1.0348E-2</v>
      </c>
      <c r="K7" s="32">
        <f t="shared" si="2"/>
        <v>-0.14803227399967075</v>
      </c>
    </row>
    <row r="8" spans="1:13" x14ac:dyDescent="0.2">
      <c r="A8" s="29">
        <v>3</v>
      </c>
      <c r="B8" s="30" t="s">
        <v>11</v>
      </c>
      <c r="C8" s="36">
        <v>265114508</v>
      </c>
      <c r="D8" s="36">
        <v>284736179</v>
      </c>
      <c r="E8" s="32">
        <f t="shared" si="0"/>
        <v>7.4012060479164726E-2</v>
      </c>
      <c r="F8" s="34">
        <v>3240891.66</v>
      </c>
      <c r="G8" s="34">
        <v>3138833.56</v>
      </c>
      <c r="H8" s="32">
        <f t="shared" si="1"/>
        <v>-3.1490747209982357E-2</v>
      </c>
      <c r="I8" s="35">
        <v>1.2224E-2</v>
      </c>
      <c r="J8" s="35">
        <v>1.1024000000000001E-2</v>
      </c>
      <c r="K8" s="32">
        <f t="shared" si="2"/>
        <v>-9.8167539267015672E-2</v>
      </c>
    </row>
    <row r="9" spans="1:13" x14ac:dyDescent="0.2">
      <c r="A9" s="29">
        <v>4</v>
      </c>
      <c r="B9" s="30" t="s">
        <v>12</v>
      </c>
      <c r="C9" s="36">
        <v>299552877</v>
      </c>
      <c r="D9" s="36">
        <v>312953746</v>
      </c>
      <c r="E9" s="32">
        <f t="shared" si="0"/>
        <v>4.4736238670810696E-2</v>
      </c>
      <c r="F9" s="34">
        <v>4357506</v>
      </c>
      <c r="G9" s="34">
        <v>4229030.38</v>
      </c>
      <c r="H9" s="32">
        <f t="shared" si="1"/>
        <v>-2.9483750567411753E-2</v>
      </c>
      <c r="I9" s="35">
        <v>1.4546999999999999E-2</v>
      </c>
      <c r="J9" s="35">
        <v>1.3513000000000001E-2</v>
      </c>
      <c r="K9" s="32">
        <f t="shared" si="2"/>
        <v>-7.1079947755550876E-2</v>
      </c>
    </row>
    <row r="10" spans="1:13" x14ac:dyDescent="0.2">
      <c r="A10" s="29">
        <v>5</v>
      </c>
      <c r="B10" s="30" t="s">
        <v>13</v>
      </c>
      <c r="C10" s="36">
        <v>356945039</v>
      </c>
      <c r="D10" s="36">
        <v>360015450</v>
      </c>
      <c r="E10" s="32">
        <f t="shared" si="0"/>
        <v>8.6019153217591019E-3</v>
      </c>
      <c r="F10" s="34">
        <v>3329181.18</v>
      </c>
      <c r="G10" s="34">
        <v>3241104.02</v>
      </c>
      <c r="H10" s="32">
        <f t="shared" si="1"/>
        <v>-2.6456102938801348E-2</v>
      </c>
      <c r="I10" s="35">
        <v>9.3270000000000002E-3</v>
      </c>
      <c r="J10" s="35">
        <v>9.0030000000000006E-3</v>
      </c>
      <c r="K10" s="32">
        <f t="shared" si="2"/>
        <v>-3.4737857832100316E-2</v>
      </c>
    </row>
    <row r="11" spans="1:13" x14ac:dyDescent="0.2">
      <c r="A11" s="29">
        <v>6</v>
      </c>
      <c r="B11" s="30" t="s">
        <v>14</v>
      </c>
      <c r="C11" s="36">
        <v>2509566259</v>
      </c>
      <c r="D11" s="36">
        <v>3175371571</v>
      </c>
      <c r="E11" s="32">
        <f t="shared" si="0"/>
        <v>0.26530692688915369</v>
      </c>
      <c r="F11" s="34">
        <v>24158636.800000001</v>
      </c>
      <c r="G11" s="34">
        <v>23470574.100000001</v>
      </c>
      <c r="H11" s="32">
        <f t="shared" si="1"/>
        <v>-2.8481023399465951E-2</v>
      </c>
      <c r="I11" s="35">
        <v>9.6270000000000001E-3</v>
      </c>
      <c r="J11" s="35">
        <v>7.391E-3</v>
      </c>
      <c r="K11" s="32">
        <f t="shared" si="2"/>
        <v>-0.23226342578165576</v>
      </c>
    </row>
    <row r="12" spans="1:13" x14ac:dyDescent="0.2">
      <c r="A12" s="29">
        <v>7</v>
      </c>
      <c r="B12" s="30" t="s">
        <v>15</v>
      </c>
      <c r="C12" s="36">
        <v>1659509240</v>
      </c>
      <c r="D12" s="36">
        <v>1697916047</v>
      </c>
      <c r="E12" s="32">
        <f t="shared" si="0"/>
        <v>2.3143472825737324E-2</v>
      </c>
      <c r="F12" s="34">
        <v>27434701.899999999</v>
      </c>
      <c r="G12" s="34">
        <v>25492420.399999999</v>
      </c>
      <c r="H12" s="32">
        <f t="shared" si="1"/>
        <v>-7.0796522851957797E-2</v>
      </c>
      <c r="I12" s="35">
        <v>1.6532000000000002E-2</v>
      </c>
      <c r="J12" s="35">
        <v>1.5014E-2</v>
      </c>
      <c r="K12" s="32">
        <f t="shared" si="2"/>
        <v>-9.1821921122671291E-2</v>
      </c>
    </row>
    <row r="13" spans="1:13" x14ac:dyDescent="0.2">
      <c r="A13" s="29">
        <v>8</v>
      </c>
      <c r="B13" s="30" t="s">
        <v>16</v>
      </c>
      <c r="C13" s="36">
        <v>608156267</v>
      </c>
      <c r="D13" s="36">
        <v>702558784</v>
      </c>
      <c r="E13" s="32">
        <f t="shared" si="0"/>
        <v>0.15522740144680611</v>
      </c>
      <c r="F13" s="34">
        <v>7343226.2400000002</v>
      </c>
      <c r="G13" s="34">
        <v>7371680.1600000001</v>
      </c>
      <c r="H13" s="32">
        <f t="shared" si="1"/>
        <v>3.8748526968985127E-3</v>
      </c>
      <c r="I13" s="35">
        <v>1.2075000000000001E-2</v>
      </c>
      <c r="J13" s="35">
        <v>1.0493000000000001E-2</v>
      </c>
      <c r="K13" s="32">
        <f t="shared" si="2"/>
        <v>-0.13101449275362317</v>
      </c>
    </row>
    <row r="14" spans="1:13" x14ac:dyDescent="0.2">
      <c r="A14" s="29">
        <v>9</v>
      </c>
      <c r="B14" s="30" t="s">
        <v>17</v>
      </c>
      <c r="C14" s="36">
        <v>1032185856</v>
      </c>
      <c r="D14" s="36">
        <v>1081258567</v>
      </c>
      <c r="E14" s="32">
        <f t="shared" si="0"/>
        <v>4.7542514475222571E-2</v>
      </c>
      <c r="F14" s="34">
        <v>12528216.92</v>
      </c>
      <c r="G14" s="34">
        <v>12203803.34</v>
      </c>
      <c r="H14" s="32">
        <f t="shared" si="1"/>
        <v>-2.589463305684845E-2</v>
      </c>
      <c r="I14" s="35">
        <v>1.2137999999999999E-2</v>
      </c>
      <c r="J14" s="35">
        <v>1.1287E-2</v>
      </c>
      <c r="K14" s="32">
        <f t="shared" si="2"/>
        <v>-7.0110397100016431E-2</v>
      </c>
    </row>
    <row r="15" spans="1:13" x14ac:dyDescent="0.2">
      <c r="A15" s="29">
        <v>10</v>
      </c>
      <c r="B15" s="30" t="s">
        <v>18</v>
      </c>
      <c r="C15" s="36">
        <v>7335203440</v>
      </c>
      <c r="D15" s="36">
        <v>7855766173</v>
      </c>
      <c r="E15" s="32">
        <f t="shared" si="0"/>
        <v>7.0967729424011722E-2</v>
      </c>
      <c r="F15" s="34">
        <v>124151294.48</v>
      </c>
      <c r="G15" s="34">
        <v>126500967.91</v>
      </c>
      <c r="H15" s="32">
        <f t="shared" si="1"/>
        <v>1.8925887481410917E-2</v>
      </c>
      <c r="I15" s="35">
        <v>1.6924999999999999E-2</v>
      </c>
      <c r="J15" s="35">
        <v>1.6102999999999999E-2</v>
      </c>
      <c r="K15" s="32">
        <f t="shared" si="2"/>
        <v>-4.8567208271787288E-2</v>
      </c>
    </row>
    <row r="16" spans="1:13" x14ac:dyDescent="0.2">
      <c r="A16" s="29">
        <v>11</v>
      </c>
      <c r="B16" s="30" t="s">
        <v>19</v>
      </c>
      <c r="C16" s="36">
        <v>2175865301</v>
      </c>
      <c r="D16" s="36">
        <v>2326425808</v>
      </c>
      <c r="E16" s="32">
        <f t="shared" si="0"/>
        <v>6.9195692826575395E-2</v>
      </c>
      <c r="F16" s="34">
        <v>30771353.420000002</v>
      </c>
      <c r="G16" s="34">
        <v>30801364.579999998</v>
      </c>
      <c r="H16" s="32">
        <f t="shared" si="1"/>
        <v>9.7529541812387465E-4</v>
      </c>
      <c r="I16" s="35">
        <v>1.4142E-2</v>
      </c>
      <c r="J16" s="35">
        <v>1.324E-2</v>
      </c>
      <c r="K16" s="32">
        <f t="shared" si="2"/>
        <v>-6.3781643331919102E-2</v>
      </c>
    </row>
    <row r="17" spans="1:11" x14ac:dyDescent="0.2">
      <c r="A17" s="29">
        <v>12</v>
      </c>
      <c r="B17" s="30" t="s">
        <v>20</v>
      </c>
      <c r="C17" s="36">
        <v>2742127331</v>
      </c>
      <c r="D17" s="36">
        <v>2867195690</v>
      </c>
      <c r="E17" s="32">
        <f t="shared" si="0"/>
        <v>4.5609974994994133E-2</v>
      </c>
      <c r="F17" s="34">
        <v>34636075.140000001</v>
      </c>
      <c r="G17" s="34">
        <v>33191318.260000002</v>
      </c>
      <c r="H17" s="32">
        <f t="shared" si="1"/>
        <v>-4.1712488327856158E-2</v>
      </c>
      <c r="I17" s="35">
        <v>1.2631E-2</v>
      </c>
      <c r="J17" s="35">
        <v>1.1575999999999999E-2</v>
      </c>
      <c r="K17" s="32">
        <f t="shared" si="2"/>
        <v>-8.3524661546987608E-2</v>
      </c>
    </row>
    <row r="18" spans="1:11" x14ac:dyDescent="0.2">
      <c r="A18" s="29">
        <v>13</v>
      </c>
      <c r="B18" s="30" t="s">
        <v>21</v>
      </c>
      <c r="C18" s="36">
        <v>4535329271</v>
      </c>
      <c r="D18" s="36">
        <v>4691687825</v>
      </c>
      <c r="E18" s="32">
        <f t="shared" si="0"/>
        <v>3.4475678535579472E-2</v>
      </c>
      <c r="F18" s="34">
        <v>78357788.609999999</v>
      </c>
      <c r="G18" s="34">
        <v>80740555.510000005</v>
      </c>
      <c r="H18" s="32">
        <f t="shared" si="1"/>
        <v>3.0408807372799159E-2</v>
      </c>
      <c r="I18" s="35">
        <v>1.7277000000000001E-2</v>
      </c>
      <c r="J18" s="35">
        <v>1.7208999999999999E-2</v>
      </c>
      <c r="K18" s="32">
        <f t="shared" si="2"/>
        <v>-3.9358684956880292E-3</v>
      </c>
    </row>
    <row r="19" spans="1:11" x14ac:dyDescent="0.2">
      <c r="A19" s="29">
        <v>14</v>
      </c>
      <c r="B19" s="30" t="s">
        <v>22</v>
      </c>
      <c r="C19" s="36">
        <v>2824135208</v>
      </c>
      <c r="D19" s="36">
        <v>3168306048</v>
      </c>
      <c r="E19" s="32">
        <f t="shared" si="0"/>
        <v>0.1218676921080331</v>
      </c>
      <c r="F19" s="34">
        <v>32401672.059999999</v>
      </c>
      <c r="G19" s="34">
        <v>31445511.260000002</v>
      </c>
      <c r="H19" s="32">
        <f t="shared" si="1"/>
        <v>-2.9509612906069176E-2</v>
      </c>
      <c r="I19" s="35">
        <v>1.1473000000000001E-2</v>
      </c>
      <c r="J19" s="35">
        <v>9.9249999999999998E-3</v>
      </c>
      <c r="K19" s="32">
        <f t="shared" si="2"/>
        <v>-0.13492547720735645</v>
      </c>
    </row>
    <row r="20" spans="1:11" x14ac:dyDescent="0.2">
      <c r="A20" s="29">
        <v>15</v>
      </c>
      <c r="B20" s="30" t="s">
        <v>23</v>
      </c>
      <c r="C20" s="36">
        <v>1544632498</v>
      </c>
      <c r="D20" s="36">
        <v>1696155596</v>
      </c>
      <c r="E20" s="32">
        <f t="shared" si="0"/>
        <v>9.8096536358126013E-2</v>
      </c>
      <c r="F20" s="34">
        <v>16239668.18</v>
      </c>
      <c r="G20" s="34">
        <v>15958680.460000001</v>
      </c>
      <c r="H20" s="32">
        <f t="shared" si="1"/>
        <v>-1.7302553037755405E-2</v>
      </c>
      <c r="I20" s="35">
        <v>1.0514000000000001E-2</v>
      </c>
      <c r="J20" s="35">
        <v>9.4090000000000007E-3</v>
      </c>
      <c r="K20" s="32">
        <f t="shared" si="2"/>
        <v>-0.10509796461860377</v>
      </c>
    </row>
    <row r="21" spans="1:11" x14ac:dyDescent="0.2">
      <c r="A21" s="29">
        <v>16</v>
      </c>
      <c r="B21" s="30" t="s">
        <v>24</v>
      </c>
      <c r="C21" s="36">
        <v>2405004996</v>
      </c>
      <c r="D21" s="36">
        <v>2795250119</v>
      </c>
      <c r="E21" s="32">
        <f t="shared" si="0"/>
        <v>0.16226374733069371</v>
      </c>
      <c r="F21" s="34">
        <v>23263452.420000002</v>
      </c>
      <c r="G21" s="34">
        <v>22568645.280000001</v>
      </c>
      <c r="H21" s="32">
        <f t="shared" si="1"/>
        <v>-2.9866897116382546E-2</v>
      </c>
      <c r="I21" s="35">
        <v>9.6729999999999993E-3</v>
      </c>
      <c r="J21" s="35">
        <v>8.0739999999999996E-3</v>
      </c>
      <c r="K21" s="32">
        <f t="shared" si="2"/>
        <v>-0.16530548950687479</v>
      </c>
    </row>
    <row r="22" spans="1:11" x14ac:dyDescent="0.2">
      <c r="A22" s="29">
        <v>17</v>
      </c>
      <c r="B22" s="30" t="s">
        <v>25</v>
      </c>
      <c r="C22" s="36">
        <v>1537261704</v>
      </c>
      <c r="D22" s="36">
        <v>1529559830</v>
      </c>
      <c r="E22" s="32">
        <f t="shared" si="0"/>
        <v>-5.01012545876834E-3</v>
      </c>
      <c r="F22" s="34">
        <v>28155652.199999999</v>
      </c>
      <c r="G22" s="34">
        <v>26742831.379999999</v>
      </c>
      <c r="H22" s="32">
        <f t="shared" si="1"/>
        <v>-5.0178941335267679E-2</v>
      </c>
      <c r="I22" s="35">
        <v>1.8315000000000001E-2</v>
      </c>
      <c r="J22" s="35">
        <v>1.7484E-2</v>
      </c>
      <c r="K22" s="32">
        <f t="shared" si="2"/>
        <v>-4.5372645372645473E-2</v>
      </c>
    </row>
    <row r="23" spans="1:11" x14ac:dyDescent="0.2">
      <c r="A23" s="29">
        <v>18</v>
      </c>
      <c r="B23" s="30" t="s">
        <v>26</v>
      </c>
      <c r="C23" s="36">
        <v>2344124663</v>
      </c>
      <c r="D23" s="36">
        <v>2513711641</v>
      </c>
      <c r="E23" s="32">
        <f t="shared" si="0"/>
        <v>7.2345545728341662E-2</v>
      </c>
      <c r="F23" s="34">
        <v>29596863.84</v>
      </c>
      <c r="G23" s="34">
        <v>28345266.640000001</v>
      </c>
      <c r="H23" s="32">
        <f t="shared" si="1"/>
        <v>-4.2288169677912713E-2</v>
      </c>
      <c r="I23" s="35">
        <v>1.2626E-2</v>
      </c>
      <c r="J23" s="35">
        <v>1.1276E-2</v>
      </c>
      <c r="K23" s="32">
        <f t="shared" si="2"/>
        <v>-0.10692222398225887</v>
      </c>
    </row>
    <row r="24" spans="1:11" x14ac:dyDescent="0.2">
      <c r="A24" s="29">
        <v>19</v>
      </c>
      <c r="B24" s="30" t="s">
        <v>27</v>
      </c>
      <c r="C24" s="36">
        <v>2295629284</v>
      </c>
      <c r="D24" s="36">
        <v>2501058415</v>
      </c>
      <c r="E24" s="32">
        <f t="shared" si="0"/>
        <v>8.9487066762823197E-2</v>
      </c>
      <c r="F24" s="34">
        <v>32921227.66</v>
      </c>
      <c r="G24" s="34">
        <v>33058285.399999999</v>
      </c>
      <c r="H24" s="32">
        <f t="shared" si="1"/>
        <v>4.163202582099527E-3</v>
      </c>
      <c r="I24" s="35">
        <v>1.4341E-2</v>
      </c>
      <c r="J24" s="35">
        <v>1.3218000000000001E-2</v>
      </c>
      <c r="K24" s="32">
        <f t="shared" si="2"/>
        <v>-7.8306952095390764E-2</v>
      </c>
    </row>
    <row r="25" spans="1:11" x14ac:dyDescent="0.2">
      <c r="A25" s="29">
        <v>20</v>
      </c>
      <c r="B25" s="30" t="s">
        <v>28</v>
      </c>
      <c r="C25" s="36">
        <v>3078870467</v>
      </c>
      <c r="D25" s="36">
        <v>3374571306</v>
      </c>
      <c r="E25" s="32">
        <f t="shared" si="0"/>
        <v>9.6041987530617351E-2</v>
      </c>
      <c r="F25" s="34">
        <v>33035073.559999999</v>
      </c>
      <c r="G25" s="34">
        <v>31658311.84</v>
      </c>
      <c r="H25" s="32">
        <f t="shared" si="1"/>
        <v>-4.1675757661003947E-2</v>
      </c>
      <c r="I25" s="35">
        <v>1.073E-2</v>
      </c>
      <c r="J25" s="35">
        <v>9.3810000000000004E-3</v>
      </c>
      <c r="K25" s="32">
        <f t="shared" si="2"/>
        <v>-0.12572227399813601</v>
      </c>
    </row>
    <row r="26" spans="1:11" x14ac:dyDescent="0.2">
      <c r="A26" s="29">
        <v>21</v>
      </c>
      <c r="B26" s="30" t="s">
        <v>29</v>
      </c>
      <c r="C26" s="36">
        <v>3544414655</v>
      </c>
      <c r="D26" s="36">
        <v>3680480391</v>
      </c>
      <c r="E26" s="32">
        <f t="shared" si="0"/>
        <v>3.8388774803212185E-2</v>
      </c>
      <c r="F26" s="34">
        <v>43799507.960000001</v>
      </c>
      <c r="G26" s="34">
        <v>43520703.299999997</v>
      </c>
      <c r="H26" s="32">
        <f t="shared" si="1"/>
        <v>-6.3654747047529135E-3</v>
      </c>
      <c r="I26" s="35">
        <v>1.2357E-2</v>
      </c>
      <c r="J26" s="35">
        <v>1.1825E-2</v>
      </c>
      <c r="K26" s="32">
        <f t="shared" si="2"/>
        <v>-4.3052520838391152E-2</v>
      </c>
    </row>
    <row r="27" spans="1:11" x14ac:dyDescent="0.2">
      <c r="A27" s="29">
        <v>22</v>
      </c>
      <c r="B27" s="30" t="s">
        <v>30</v>
      </c>
      <c r="C27" s="36">
        <v>2413018069</v>
      </c>
      <c r="D27" s="36">
        <v>2712636709</v>
      </c>
      <c r="E27" s="32">
        <f t="shared" si="0"/>
        <v>0.12416759072349906</v>
      </c>
      <c r="F27" s="34">
        <v>38623714.659999996</v>
      </c>
      <c r="G27" s="34">
        <v>38573505.460000001</v>
      </c>
      <c r="H27" s="32">
        <f t="shared" si="1"/>
        <v>-1.2999578223374213E-3</v>
      </c>
      <c r="I27" s="35">
        <v>1.6005999999999999E-2</v>
      </c>
      <c r="J27" s="35">
        <v>1.422E-2</v>
      </c>
      <c r="K27" s="32">
        <f t="shared" si="2"/>
        <v>-0.11158315631638133</v>
      </c>
    </row>
    <row r="28" spans="1:11" x14ac:dyDescent="0.2">
      <c r="A28" s="29">
        <v>23</v>
      </c>
      <c r="B28" s="30" t="s">
        <v>31</v>
      </c>
      <c r="C28" s="36">
        <v>1109862504</v>
      </c>
      <c r="D28" s="36">
        <v>1204905740</v>
      </c>
      <c r="E28" s="32">
        <f t="shared" si="0"/>
        <v>8.5635144585441372E-2</v>
      </c>
      <c r="F28" s="34">
        <v>18522466.059999999</v>
      </c>
      <c r="G28" s="34">
        <v>18496045.66</v>
      </c>
      <c r="H28" s="32">
        <f t="shared" si="1"/>
        <v>-1.4263975387734365E-3</v>
      </c>
      <c r="I28" s="35">
        <v>1.6688999999999999E-2</v>
      </c>
      <c r="J28" s="35">
        <v>1.5351E-2</v>
      </c>
      <c r="K28" s="32">
        <f t="shared" si="2"/>
        <v>-8.0172568757864396E-2</v>
      </c>
    </row>
    <row r="29" spans="1:11" x14ac:dyDescent="0.2">
      <c r="A29" s="29">
        <v>24</v>
      </c>
      <c r="B29" s="30" t="s">
        <v>32</v>
      </c>
      <c r="C29" s="36">
        <v>3820698077</v>
      </c>
      <c r="D29" s="36">
        <v>4245164202</v>
      </c>
      <c r="E29" s="32">
        <f t="shared" si="0"/>
        <v>0.11109648458097726</v>
      </c>
      <c r="F29" s="34">
        <v>62180294.600000001</v>
      </c>
      <c r="G29" s="34">
        <v>61823189.060000002</v>
      </c>
      <c r="H29" s="32">
        <f t="shared" si="1"/>
        <v>-5.7430660677506521E-3</v>
      </c>
      <c r="I29" s="35">
        <v>1.6275000000000001E-2</v>
      </c>
      <c r="J29" s="35">
        <v>1.4563E-2</v>
      </c>
      <c r="K29" s="32">
        <f t="shared" si="2"/>
        <v>-0.10519201228878658</v>
      </c>
    </row>
    <row r="30" spans="1:11" x14ac:dyDescent="0.2">
      <c r="A30" s="29">
        <v>25</v>
      </c>
      <c r="B30" s="30" t="s">
        <v>33</v>
      </c>
      <c r="C30" s="36">
        <v>452742788</v>
      </c>
      <c r="D30" s="36">
        <v>485232299</v>
      </c>
      <c r="E30" s="32">
        <f t="shared" si="0"/>
        <v>7.1761520804170156E-2</v>
      </c>
      <c r="F30" s="34">
        <v>6519846.9199999999</v>
      </c>
      <c r="G30" s="34">
        <v>6503335.3799999999</v>
      </c>
      <c r="H30" s="32">
        <f t="shared" si="1"/>
        <v>-2.5325042447469056E-3</v>
      </c>
      <c r="I30" s="35">
        <v>1.4401000000000001E-2</v>
      </c>
      <c r="J30" s="35">
        <v>1.3403E-2</v>
      </c>
      <c r="K30" s="32">
        <f t="shared" si="2"/>
        <v>-6.9300743003958096E-2</v>
      </c>
    </row>
    <row r="31" spans="1:11" x14ac:dyDescent="0.2">
      <c r="A31" s="29">
        <v>26</v>
      </c>
      <c r="B31" s="30" t="s">
        <v>34</v>
      </c>
      <c r="C31" s="36">
        <v>1728323598</v>
      </c>
      <c r="D31" s="36">
        <v>1969630280</v>
      </c>
      <c r="E31" s="32">
        <f t="shared" si="0"/>
        <v>0.13961892453429314</v>
      </c>
      <c r="F31" s="34">
        <v>22042971.140000001</v>
      </c>
      <c r="G31" s="34">
        <v>23069439.379999999</v>
      </c>
      <c r="H31" s="32">
        <f t="shared" si="1"/>
        <v>4.6566691644273427E-2</v>
      </c>
      <c r="I31" s="35">
        <v>1.2754E-2</v>
      </c>
      <c r="J31" s="35">
        <v>1.1712999999999999E-2</v>
      </c>
      <c r="K31" s="32">
        <f t="shared" si="2"/>
        <v>-8.1621452093460903E-2</v>
      </c>
    </row>
    <row r="32" spans="1:11" x14ac:dyDescent="0.2">
      <c r="A32" s="29">
        <v>27</v>
      </c>
      <c r="B32" s="30" t="s">
        <v>35</v>
      </c>
      <c r="C32" s="36">
        <v>5542732938</v>
      </c>
      <c r="D32" s="36">
        <v>6311522302</v>
      </c>
      <c r="E32" s="32">
        <f t="shared" si="0"/>
        <v>0.13870222011407327</v>
      </c>
      <c r="F32" s="34">
        <v>86014375.980000004</v>
      </c>
      <c r="G32" s="34">
        <v>84905900.599999994</v>
      </c>
      <c r="H32" s="32">
        <f t="shared" si="1"/>
        <v>-1.2887094364990243E-2</v>
      </c>
      <c r="I32" s="35">
        <v>1.5518000000000001E-2</v>
      </c>
      <c r="J32" s="35">
        <v>1.3453E-2</v>
      </c>
      <c r="K32" s="32">
        <f t="shared" si="2"/>
        <v>-0.13307127207114325</v>
      </c>
    </row>
    <row r="33" spans="1:11" x14ac:dyDescent="0.2">
      <c r="A33" s="29">
        <v>28</v>
      </c>
      <c r="B33" s="30" t="s">
        <v>36</v>
      </c>
      <c r="C33" s="36">
        <v>64906016185</v>
      </c>
      <c r="D33" s="36">
        <v>69670299230</v>
      </c>
      <c r="E33" s="32">
        <f t="shared" si="0"/>
        <v>7.3402795688776876E-2</v>
      </c>
      <c r="F33" s="34">
        <v>1433294489.48</v>
      </c>
      <c r="G33" s="34">
        <v>1425565054.77</v>
      </c>
      <c r="H33" s="32">
        <f t="shared" si="1"/>
        <v>-5.3927750136012042E-3</v>
      </c>
      <c r="I33" s="35">
        <v>2.2082999999999998E-2</v>
      </c>
      <c r="J33" s="35">
        <v>2.0462000000000001E-2</v>
      </c>
      <c r="K33" s="32">
        <f t="shared" si="2"/>
        <v>-7.3404881583118128E-2</v>
      </c>
    </row>
    <row r="34" spans="1:11" x14ac:dyDescent="0.2">
      <c r="A34" s="29">
        <v>29</v>
      </c>
      <c r="B34" s="30" t="s">
        <v>37</v>
      </c>
      <c r="C34" s="36">
        <v>953922860</v>
      </c>
      <c r="D34" s="36">
        <v>1009668452</v>
      </c>
      <c r="E34" s="32">
        <f t="shared" si="0"/>
        <v>5.8438259881936364E-2</v>
      </c>
      <c r="F34" s="34">
        <v>10148855.460000001</v>
      </c>
      <c r="G34" s="34">
        <v>10040981.060000001</v>
      </c>
      <c r="H34" s="32">
        <f t="shared" si="1"/>
        <v>-1.0629218282314602E-2</v>
      </c>
      <c r="I34" s="35">
        <v>1.0638999999999999E-2</v>
      </c>
      <c r="J34" s="35">
        <v>9.9450000000000007E-3</v>
      </c>
      <c r="K34" s="32">
        <f t="shared" si="2"/>
        <v>-6.5231694708149116E-2</v>
      </c>
    </row>
    <row r="35" spans="1:11" x14ac:dyDescent="0.2">
      <c r="A35" s="29">
        <v>30</v>
      </c>
      <c r="B35" s="30" t="s">
        <v>38</v>
      </c>
      <c r="C35" s="36">
        <v>2528714539</v>
      </c>
      <c r="D35" s="36">
        <v>2801575116</v>
      </c>
      <c r="E35" s="32">
        <f t="shared" si="0"/>
        <v>0.10790485552707142</v>
      </c>
      <c r="F35" s="34">
        <v>28609507.73</v>
      </c>
      <c r="G35" s="34">
        <v>27472762.59</v>
      </c>
      <c r="H35" s="32">
        <f t="shared" si="1"/>
        <v>-3.9733124761458474E-2</v>
      </c>
      <c r="I35" s="35">
        <v>1.1313999999999999E-2</v>
      </c>
      <c r="J35" s="35">
        <v>9.8060000000000005E-3</v>
      </c>
      <c r="K35" s="32">
        <f t="shared" si="2"/>
        <v>-0.13328619409581041</v>
      </c>
    </row>
    <row r="36" spans="1:11" x14ac:dyDescent="0.2">
      <c r="A36" s="29">
        <v>31</v>
      </c>
      <c r="B36" s="30" t="s">
        <v>39</v>
      </c>
      <c r="C36" s="36">
        <v>1069769763</v>
      </c>
      <c r="D36" s="36">
        <v>1145565804</v>
      </c>
      <c r="E36" s="32">
        <f t="shared" si="0"/>
        <v>7.0852667201437805E-2</v>
      </c>
      <c r="F36" s="34">
        <v>14790956.9</v>
      </c>
      <c r="G36" s="34">
        <v>14318956.039999999</v>
      </c>
      <c r="H36" s="32">
        <f t="shared" si="1"/>
        <v>-3.1911448541912878E-2</v>
      </c>
      <c r="I36" s="35">
        <v>1.3826E-2</v>
      </c>
      <c r="J36" s="35">
        <v>1.2499E-2</v>
      </c>
      <c r="K36" s="32">
        <f t="shared" si="2"/>
        <v>-9.5978591060321139E-2</v>
      </c>
    </row>
    <row r="37" spans="1:11" x14ac:dyDescent="0.2">
      <c r="A37" s="29">
        <v>32</v>
      </c>
      <c r="B37" s="30" t="s">
        <v>40</v>
      </c>
      <c r="C37" s="36">
        <v>1000732098</v>
      </c>
      <c r="D37" s="36">
        <v>1102831611</v>
      </c>
      <c r="E37" s="32">
        <f t="shared" si="0"/>
        <v>0.10202482083271801</v>
      </c>
      <c r="F37" s="34">
        <v>12891592.76</v>
      </c>
      <c r="G37" s="34">
        <v>13249863.68</v>
      </c>
      <c r="H37" s="32">
        <f t="shared" si="1"/>
        <v>2.7791051631078666E-2</v>
      </c>
      <c r="I37" s="35">
        <v>1.2881999999999999E-2</v>
      </c>
      <c r="J37" s="35">
        <v>1.2014E-2</v>
      </c>
      <c r="K37" s="32">
        <f t="shared" si="2"/>
        <v>-6.7380841484241505E-2</v>
      </c>
    </row>
    <row r="38" spans="1:11" x14ac:dyDescent="0.2">
      <c r="A38" s="29">
        <v>33</v>
      </c>
      <c r="B38" s="30" t="s">
        <v>41</v>
      </c>
      <c r="C38" s="36">
        <v>1140395872</v>
      </c>
      <c r="D38" s="36">
        <v>1279751957</v>
      </c>
      <c r="E38" s="32">
        <f t="shared" si="0"/>
        <v>0.12219974521268699</v>
      </c>
      <c r="F38" s="34">
        <v>15624867.880000001</v>
      </c>
      <c r="G38" s="34">
        <v>15617611.939999999</v>
      </c>
      <c r="H38" s="32">
        <f t="shared" si="1"/>
        <v>-4.643840866833199E-4</v>
      </c>
      <c r="I38" s="35">
        <v>1.3701E-2</v>
      </c>
      <c r="J38" s="35">
        <v>1.2204E-2</v>
      </c>
      <c r="K38" s="32">
        <f t="shared" si="2"/>
        <v>-0.10926209765710533</v>
      </c>
    </row>
    <row r="39" spans="1:11" x14ac:dyDescent="0.2">
      <c r="A39" s="29">
        <v>34</v>
      </c>
      <c r="B39" s="30" t="s">
        <v>42</v>
      </c>
      <c r="C39" s="36">
        <v>3767618478</v>
      </c>
      <c r="D39" s="36">
        <v>4208624411</v>
      </c>
      <c r="E39" s="32">
        <f t="shared" si="0"/>
        <v>0.11705164298750952</v>
      </c>
      <c r="F39" s="34">
        <v>58479764.039999999</v>
      </c>
      <c r="G39" s="34">
        <v>58205153.799999997</v>
      </c>
      <c r="H39" s="32">
        <f t="shared" si="1"/>
        <v>-4.695816484693225E-3</v>
      </c>
      <c r="I39" s="35">
        <v>1.5521999999999999E-2</v>
      </c>
      <c r="J39" s="35">
        <v>1.383E-2</v>
      </c>
      <c r="K39" s="32">
        <f t="shared" si="2"/>
        <v>-0.10900657131812905</v>
      </c>
    </row>
    <row r="40" spans="1:11" x14ac:dyDescent="0.2">
      <c r="A40" s="29">
        <v>35</v>
      </c>
      <c r="B40" s="30" t="s">
        <v>43</v>
      </c>
      <c r="C40" s="36">
        <v>841080566</v>
      </c>
      <c r="D40" s="36">
        <v>900935387</v>
      </c>
      <c r="E40" s="32">
        <f t="shared" si="0"/>
        <v>7.1164194513085449E-2</v>
      </c>
      <c r="F40" s="34">
        <v>9015808.9000000004</v>
      </c>
      <c r="G40" s="34">
        <v>9127187.2799999993</v>
      </c>
      <c r="H40" s="32">
        <f t="shared" si="1"/>
        <v>1.2353675775004387E-2</v>
      </c>
      <c r="I40" s="35">
        <v>1.0718999999999999E-2</v>
      </c>
      <c r="J40" s="35">
        <v>1.0130999999999999E-2</v>
      </c>
      <c r="K40" s="32">
        <f t="shared" si="2"/>
        <v>-5.4855863420095158E-2</v>
      </c>
    </row>
    <row r="41" spans="1:11" x14ac:dyDescent="0.2">
      <c r="A41" s="29">
        <v>36</v>
      </c>
      <c r="B41" s="30" t="s">
        <v>44</v>
      </c>
      <c r="C41" s="36">
        <v>508502285</v>
      </c>
      <c r="D41" s="36">
        <v>570001943</v>
      </c>
      <c r="E41" s="32">
        <f t="shared" si="0"/>
        <v>0.12094273676665976</v>
      </c>
      <c r="F41" s="33">
        <v>7876983.54</v>
      </c>
      <c r="G41" s="33">
        <v>7812767.7599999998</v>
      </c>
      <c r="H41" s="32">
        <f t="shared" si="1"/>
        <v>-8.1523313682080201E-3</v>
      </c>
      <c r="I41" s="35">
        <v>1.5491E-2</v>
      </c>
      <c r="J41" s="35">
        <v>1.3707E-2</v>
      </c>
      <c r="K41" s="32">
        <f t="shared" si="2"/>
        <v>-0.1151636434058485</v>
      </c>
    </row>
    <row r="42" spans="1:11" x14ac:dyDescent="0.2">
      <c r="A42" s="29">
        <v>37</v>
      </c>
      <c r="B42" s="30" t="s">
        <v>45</v>
      </c>
      <c r="C42" s="36">
        <v>994967495</v>
      </c>
      <c r="D42" s="36">
        <v>1102018968</v>
      </c>
      <c r="E42" s="32">
        <f t="shared" si="0"/>
        <v>0.10759293498326797</v>
      </c>
      <c r="F42" s="34">
        <v>11373765.73</v>
      </c>
      <c r="G42" s="34">
        <v>10907389.050000001</v>
      </c>
      <c r="H42" s="32">
        <f t="shared" si="1"/>
        <v>-4.1004596988476895E-2</v>
      </c>
      <c r="I42" s="35">
        <v>1.1431E-2</v>
      </c>
      <c r="J42" s="35">
        <v>9.8980000000000005E-3</v>
      </c>
      <c r="K42" s="32">
        <f t="shared" si="2"/>
        <v>-0.13410900183710958</v>
      </c>
    </row>
    <row r="43" spans="1:11" x14ac:dyDescent="0.2">
      <c r="A43" s="29">
        <v>38</v>
      </c>
      <c r="B43" s="30" t="s">
        <v>46</v>
      </c>
      <c r="C43" s="36">
        <v>368674440</v>
      </c>
      <c r="D43" s="36">
        <v>411577968</v>
      </c>
      <c r="E43" s="32">
        <f t="shared" si="0"/>
        <v>0.11637239619866242</v>
      </c>
      <c r="F43" s="34">
        <v>3000522.32</v>
      </c>
      <c r="G43" s="34">
        <v>2797121.34</v>
      </c>
      <c r="H43" s="32">
        <f t="shared" si="1"/>
        <v>-6.7788524232674258E-2</v>
      </c>
      <c r="I43" s="35">
        <v>8.1390000000000004E-3</v>
      </c>
      <c r="J43" s="35">
        <v>6.796E-3</v>
      </c>
      <c r="K43" s="32">
        <f t="shared" si="2"/>
        <v>-0.16500798623909577</v>
      </c>
    </row>
    <row r="44" spans="1:11" x14ac:dyDescent="0.2">
      <c r="A44" s="29">
        <v>39</v>
      </c>
      <c r="B44" s="30" t="s">
        <v>47</v>
      </c>
      <c r="C44" s="36">
        <v>1057268842</v>
      </c>
      <c r="D44" s="36">
        <v>1142224102</v>
      </c>
      <c r="E44" s="32">
        <f t="shared" si="0"/>
        <v>8.035350766536635E-2</v>
      </c>
      <c r="F44" s="34">
        <v>12593901.619999999</v>
      </c>
      <c r="G44" s="34">
        <v>12107897.16</v>
      </c>
      <c r="H44" s="32">
        <f t="shared" si="1"/>
        <v>-3.8590460261194184E-2</v>
      </c>
      <c r="I44" s="35">
        <v>1.1912000000000001E-2</v>
      </c>
      <c r="J44" s="35">
        <v>1.06E-2</v>
      </c>
      <c r="K44" s="32">
        <f t="shared" si="2"/>
        <v>-0.11014103425117533</v>
      </c>
    </row>
    <row r="45" spans="1:11" x14ac:dyDescent="0.2">
      <c r="A45" s="29">
        <v>40</v>
      </c>
      <c r="B45" s="30" t="s">
        <v>48</v>
      </c>
      <c r="C45" s="36">
        <v>6970909668</v>
      </c>
      <c r="D45" s="36">
        <v>7517966345</v>
      </c>
      <c r="E45" s="32">
        <f t="shared" si="0"/>
        <v>7.8477085926284024E-2</v>
      </c>
      <c r="F45" s="34">
        <v>122538331.2</v>
      </c>
      <c r="G45" s="34">
        <v>124950024.93000001</v>
      </c>
      <c r="H45" s="32">
        <f t="shared" si="1"/>
        <v>1.9681137374588337E-2</v>
      </c>
      <c r="I45" s="35">
        <v>1.7579000000000001E-2</v>
      </c>
      <c r="J45" s="35">
        <v>1.6619999999999999E-2</v>
      </c>
      <c r="K45" s="32">
        <f t="shared" si="2"/>
        <v>-5.4553728881051339E-2</v>
      </c>
    </row>
    <row r="46" spans="1:11" x14ac:dyDescent="0.2">
      <c r="A46" s="29">
        <v>41</v>
      </c>
      <c r="B46" s="30" t="s">
        <v>49</v>
      </c>
      <c r="C46" s="36">
        <v>3262612570</v>
      </c>
      <c r="D46" s="36">
        <v>3811026017</v>
      </c>
      <c r="E46" s="32">
        <f t="shared" si="0"/>
        <v>0.16809027588586775</v>
      </c>
      <c r="F46" s="34">
        <v>38475128.719999999</v>
      </c>
      <c r="G46" s="34">
        <v>37578170.060000002</v>
      </c>
      <c r="H46" s="32">
        <f t="shared" si="1"/>
        <v>-2.3312687698267342E-2</v>
      </c>
      <c r="I46" s="35">
        <v>1.1793E-2</v>
      </c>
      <c r="J46" s="35">
        <v>9.8600000000000007E-3</v>
      </c>
      <c r="K46" s="32">
        <f t="shared" si="2"/>
        <v>-0.16391079453913329</v>
      </c>
    </row>
    <row r="47" spans="1:11" x14ac:dyDescent="0.2">
      <c r="A47" s="29">
        <v>42</v>
      </c>
      <c r="B47" s="30" t="s">
        <v>50</v>
      </c>
      <c r="C47" s="36">
        <v>1198612026</v>
      </c>
      <c r="D47" s="36">
        <v>1360353588</v>
      </c>
      <c r="E47" s="32">
        <f t="shared" si="0"/>
        <v>0.13494071350156803</v>
      </c>
      <c r="F47" s="34">
        <v>15588464.939999999</v>
      </c>
      <c r="G47" s="34">
        <v>15378774.310000001</v>
      </c>
      <c r="H47" s="32">
        <f t="shared" si="1"/>
        <v>-1.3451653566088654E-2</v>
      </c>
      <c r="I47" s="35">
        <v>1.3004999999999999E-2</v>
      </c>
      <c r="J47" s="35">
        <v>1.1305000000000001E-2</v>
      </c>
      <c r="K47" s="32">
        <f t="shared" si="2"/>
        <v>-0.13071895424836591</v>
      </c>
    </row>
    <row r="48" spans="1:11" x14ac:dyDescent="0.2">
      <c r="A48" s="29">
        <v>43</v>
      </c>
      <c r="B48" s="30" t="s">
        <v>51</v>
      </c>
      <c r="C48" s="36">
        <v>546850421</v>
      </c>
      <c r="D48" s="36">
        <v>609751682</v>
      </c>
      <c r="E48" s="32">
        <f t="shared" si="0"/>
        <v>0.11502461840474655</v>
      </c>
      <c r="F48" s="34">
        <v>6260947.1799999997</v>
      </c>
      <c r="G48" s="34">
        <v>6094268.7400000002</v>
      </c>
      <c r="H48" s="32">
        <f t="shared" si="1"/>
        <v>-2.6621920806557498E-2</v>
      </c>
      <c r="I48" s="35">
        <v>1.1449000000000001E-2</v>
      </c>
      <c r="J48" s="35">
        <v>9.9950000000000004E-3</v>
      </c>
      <c r="K48" s="32">
        <f t="shared" si="2"/>
        <v>-0.12699799109092499</v>
      </c>
    </row>
    <row r="49" spans="1:11" x14ac:dyDescent="0.2">
      <c r="A49" s="29">
        <v>44</v>
      </c>
      <c r="B49" s="30" t="s">
        <v>52</v>
      </c>
      <c r="C49" s="36">
        <v>820239115</v>
      </c>
      <c r="D49" s="36">
        <v>859613742</v>
      </c>
      <c r="E49" s="32">
        <f t="shared" si="0"/>
        <v>4.8003839709594924E-2</v>
      </c>
      <c r="F49" s="34">
        <v>10565193.66</v>
      </c>
      <c r="G49" s="34">
        <v>10344924.66</v>
      </c>
      <c r="H49" s="32">
        <f t="shared" si="1"/>
        <v>-2.0848553002293001E-2</v>
      </c>
      <c r="I49" s="35">
        <v>1.2881E-2</v>
      </c>
      <c r="J49" s="35">
        <v>1.2034E-2</v>
      </c>
      <c r="K49" s="32">
        <f t="shared" si="2"/>
        <v>-6.5755764304013697E-2</v>
      </c>
    </row>
    <row r="50" spans="1:11" x14ac:dyDescent="0.2">
      <c r="A50" s="29">
        <v>45</v>
      </c>
      <c r="B50" s="30" t="s">
        <v>53</v>
      </c>
      <c r="C50" s="36">
        <v>3078433798</v>
      </c>
      <c r="D50" s="36">
        <v>3509797568</v>
      </c>
      <c r="E50" s="32">
        <f t="shared" si="0"/>
        <v>0.14012442634960962</v>
      </c>
      <c r="F50" s="34">
        <v>43153276.759999998</v>
      </c>
      <c r="G50" s="34">
        <v>41787857.219999999</v>
      </c>
      <c r="H50" s="32">
        <f t="shared" si="1"/>
        <v>-3.1641155493101404E-2</v>
      </c>
      <c r="I50" s="35">
        <v>1.4017999999999999E-2</v>
      </c>
      <c r="J50" s="35">
        <v>1.1906E-2</v>
      </c>
      <c r="K50" s="32">
        <f t="shared" si="2"/>
        <v>-0.15066343272934793</v>
      </c>
    </row>
    <row r="51" spans="1:11" x14ac:dyDescent="0.2">
      <c r="A51" s="29">
        <v>46</v>
      </c>
      <c r="B51" s="30" t="s">
        <v>54</v>
      </c>
      <c r="C51" s="36">
        <v>397643762</v>
      </c>
      <c r="D51" s="36">
        <v>442100594</v>
      </c>
      <c r="E51" s="32">
        <f t="shared" si="0"/>
        <v>0.11180065236381101</v>
      </c>
      <c r="F51" s="34">
        <v>3434619.1</v>
      </c>
      <c r="G51" s="34">
        <v>3275475.58</v>
      </c>
      <c r="H51" s="32">
        <f t="shared" si="1"/>
        <v>-4.6335129272413358E-2</v>
      </c>
      <c r="I51" s="35">
        <v>8.6370000000000006E-3</v>
      </c>
      <c r="J51" s="35">
        <v>7.4089999999999998E-3</v>
      </c>
      <c r="K51" s="32">
        <f t="shared" si="2"/>
        <v>-0.1421789973370384</v>
      </c>
    </row>
    <row r="52" spans="1:11" x14ac:dyDescent="0.2">
      <c r="A52" s="29">
        <v>47</v>
      </c>
      <c r="B52" s="30" t="s">
        <v>55</v>
      </c>
      <c r="C52" s="36">
        <v>1550520325</v>
      </c>
      <c r="D52" s="36">
        <v>1616729213</v>
      </c>
      <c r="E52" s="32">
        <f t="shared" si="0"/>
        <v>4.2701077136799222E-2</v>
      </c>
      <c r="F52" s="34">
        <v>21118898.059999999</v>
      </c>
      <c r="G52" s="34">
        <v>19767115.600000001</v>
      </c>
      <c r="H52" s="32">
        <f t="shared" si="1"/>
        <v>-6.4008190965243822E-2</v>
      </c>
      <c r="I52" s="35">
        <v>1.3620999999999999E-2</v>
      </c>
      <c r="J52" s="35">
        <v>1.2227E-2</v>
      </c>
      <c r="K52" s="32">
        <f t="shared" si="2"/>
        <v>-0.10234197195506933</v>
      </c>
    </row>
    <row r="53" spans="1:11" x14ac:dyDescent="0.2">
      <c r="A53" s="29">
        <v>48</v>
      </c>
      <c r="B53" s="30" t="s">
        <v>56</v>
      </c>
      <c r="C53" s="36">
        <v>2052437174</v>
      </c>
      <c r="D53" s="36">
        <v>2326384000</v>
      </c>
      <c r="E53" s="32">
        <f t="shared" si="0"/>
        <v>0.133473915533358</v>
      </c>
      <c r="F53" s="34">
        <v>29864512.780000001</v>
      </c>
      <c r="G53" s="34">
        <v>29362874.66</v>
      </c>
      <c r="H53" s="32">
        <f t="shared" si="1"/>
        <v>-1.6797130550743278E-2</v>
      </c>
      <c r="I53" s="35">
        <v>1.4551E-2</v>
      </c>
      <c r="J53" s="35">
        <v>1.2622E-2</v>
      </c>
      <c r="K53" s="32">
        <f t="shared" si="2"/>
        <v>-0.13256820837055874</v>
      </c>
    </row>
    <row r="54" spans="1:11" x14ac:dyDescent="0.2">
      <c r="A54" s="29">
        <v>49</v>
      </c>
      <c r="B54" s="30" t="s">
        <v>57</v>
      </c>
      <c r="C54" s="36">
        <v>1032574419</v>
      </c>
      <c r="D54" s="36">
        <v>1177456807</v>
      </c>
      <c r="E54" s="32">
        <f t="shared" si="0"/>
        <v>0.14031181223752551</v>
      </c>
      <c r="F54" s="34">
        <v>15338804.6</v>
      </c>
      <c r="G54" s="34">
        <v>15562667.470000001</v>
      </c>
      <c r="H54" s="32">
        <f t="shared" si="1"/>
        <v>1.4594544740468306E-2</v>
      </c>
      <c r="I54" s="35">
        <v>1.4855E-2</v>
      </c>
      <c r="J54" s="35">
        <v>1.3217E-2</v>
      </c>
      <c r="K54" s="32">
        <f t="shared" si="2"/>
        <v>-0.11026590373611582</v>
      </c>
    </row>
    <row r="55" spans="1:11" x14ac:dyDescent="0.2">
      <c r="A55" s="29">
        <v>50</v>
      </c>
      <c r="B55" s="30" t="s">
        <v>58</v>
      </c>
      <c r="C55" s="36">
        <v>2106353938</v>
      </c>
      <c r="D55" s="36">
        <v>2361982116</v>
      </c>
      <c r="E55" s="32">
        <f t="shared" si="0"/>
        <v>0.12136050517830874</v>
      </c>
      <c r="F55" s="34">
        <v>28981734.620000001</v>
      </c>
      <c r="G55" s="34">
        <v>28829803.920000002</v>
      </c>
      <c r="H55" s="32">
        <f t="shared" si="1"/>
        <v>-5.2422914636432224E-3</v>
      </c>
      <c r="I55" s="35">
        <v>1.3759E-2</v>
      </c>
      <c r="J55" s="35">
        <v>1.2206E-2</v>
      </c>
      <c r="K55" s="32">
        <f t="shared" si="2"/>
        <v>-0.11287157496911117</v>
      </c>
    </row>
    <row r="56" spans="1:11" x14ac:dyDescent="0.2">
      <c r="A56" s="29">
        <v>51</v>
      </c>
      <c r="B56" s="30" t="s">
        <v>59</v>
      </c>
      <c r="C56" s="36">
        <v>2289973895</v>
      </c>
      <c r="D56" s="36">
        <v>2487732370</v>
      </c>
      <c r="E56" s="32">
        <f t="shared" si="0"/>
        <v>8.6358397111771443E-2</v>
      </c>
      <c r="F56" s="34">
        <v>27506755.640000001</v>
      </c>
      <c r="G56" s="34">
        <v>27022795.609999999</v>
      </c>
      <c r="H56" s="32">
        <f t="shared" si="1"/>
        <v>-1.7594224354697513E-2</v>
      </c>
      <c r="I56" s="35">
        <v>1.2012E-2</v>
      </c>
      <c r="J56" s="35">
        <v>1.0862E-2</v>
      </c>
      <c r="K56" s="32">
        <f t="shared" si="2"/>
        <v>-9.5737595737595729E-2</v>
      </c>
    </row>
    <row r="57" spans="1:11" x14ac:dyDescent="0.2">
      <c r="A57" s="29">
        <v>52</v>
      </c>
      <c r="B57" s="30" t="s">
        <v>60</v>
      </c>
      <c r="C57" s="36">
        <v>565927689</v>
      </c>
      <c r="D57" s="36">
        <v>594339790</v>
      </c>
      <c r="E57" s="32">
        <f t="shared" si="0"/>
        <v>5.0204472324378531E-2</v>
      </c>
      <c r="F57" s="34">
        <v>4086535.12</v>
      </c>
      <c r="G57" s="34">
        <v>4048516.1</v>
      </c>
      <c r="H57" s="32">
        <f t="shared" si="1"/>
        <v>-9.3034854426994416E-3</v>
      </c>
      <c r="I57" s="35">
        <v>7.221E-3</v>
      </c>
      <c r="J57" s="35">
        <v>6.8120000000000003E-3</v>
      </c>
      <c r="K57" s="32">
        <f t="shared" si="2"/>
        <v>-5.6640354521534361E-2</v>
      </c>
    </row>
    <row r="58" spans="1:11" x14ac:dyDescent="0.2">
      <c r="A58" s="29">
        <v>53</v>
      </c>
      <c r="B58" s="30" t="s">
        <v>61</v>
      </c>
      <c r="C58" s="36">
        <v>789864372</v>
      </c>
      <c r="D58" s="36">
        <v>938561079</v>
      </c>
      <c r="E58" s="32">
        <f t="shared" si="0"/>
        <v>0.18825599972750764</v>
      </c>
      <c r="F58" s="34">
        <v>12982108.720000001</v>
      </c>
      <c r="G58" s="34">
        <v>13731635.17</v>
      </c>
      <c r="H58" s="32">
        <f t="shared" si="1"/>
        <v>5.7735339162989167E-2</v>
      </c>
      <c r="I58" s="35">
        <v>1.6435999999999999E-2</v>
      </c>
      <c r="J58" s="35">
        <v>1.4631E-2</v>
      </c>
      <c r="K58" s="32">
        <f t="shared" si="2"/>
        <v>-0.10981990752007784</v>
      </c>
    </row>
    <row r="59" spans="1:11" x14ac:dyDescent="0.2">
      <c r="A59" s="29">
        <v>54</v>
      </c>
      <c r="B59" s="30" t="s">
        <v>62</v>
      </c>
      <c r="C59" s="36">
        <v>2444848231</v>
      </c>
      <c r="D59" s="36">
        <v>2930879810</v>
      </c>
      <c r="E59" s="32">
        <f t="shared" si="0"/>
        <v>0.19879826192777689</v>
      </c>
      <c r="F59" s="34">
        <v>29654457.640000001</v>
      </c>
      <c r="G59" s="34">
        <v>29896875.18</v>
      </c>
      <c r="H59" s="32">
        <f t="shared" si="1"/>
        <v>8.1747419879637049E-3</v>
      </c>
      <c r="I59" s="35">
        <v>1.2128999999999999E-2</v>
      </c>
      <c r="J59" s="35">
        <v>1.0201E-2</v>
      </c>
      <c r="K59" s="32">
        <f t="shared" si="2"/>
        <v>-0.15895786956880198</v>
      </c>
    </row>
    <row r="60" spans="1:11" x14ac:dyDescent="0.2">
      <c r="A60" s="29">
        <v>55</v>
      </c>
      <c r="B60" s="30" t="s">
        <v>63</v>
      </c>
      <c r="C60" s="36">
        <v>41325286431</v>
      </c>
      <c r="D60" s="36">
        <v>42931645058</v>
      </c>
      <c r="E60" s="32">
        <f t="shared" si="0"/>
        <v>3.8871082713052812E-2</v>
      </c>
      <c r="F60" s="34">
        <v>718033204.86000001</v>
      </c>
      <c r="G60" s="34">
        <v>730372710.76999998</v>
      </c>
      <c r="H60" s="32">
        <f t="shared" si="1"/>
        <v>1.7185146628986171E-2</v>
      </c>
      <c r="I60" s="35">
        <v>1.7375000000000002E-2</v>
      </c>
      <c r="J60" s="35">
        <v>1.7011999999999999E-2</v>
      </c>
      <c r="K60" s="32">
        <f t="shared" si="2"/>
        <v>-2.0892086330935377E-2</v>
      </c>
    </row>
    <row r="61" spans="1:11" x14ac:dyDescent="0.2">
      <c r="A61" s="29">
        <v>56</v>
      </c>
      <c r="B61" s="30" t="s">
        <v>64</v>
      </c>
      <c r="C61" s="36">
        <v>5772734551</v>
      </c>
      <c r="D61" s="36">
        <v>6241200093</v>
      </c>
      <c r="E61" s="32">
        <f t="shared" si="0"/>
        <v>8.1151408896646487E-2</v>
      </c>
      <c r="F61" s="34">
        <v>92414440.819999993</v>
      </c>
      <c r="G61" s="34">
        <v>90896318.900000006</v>
      </c>
      <c r="H61" s="32">
        <f t="shared" si="1"/>
        <v>-1.6427323549540327E-2</v>
      </c>
      <c r="I61" s="35">
        <v>1.6008999999999999E-2</v>
      </c>
      <c r="J61" s="35">
        <v>1.4564000000000001E-2</v>
      </c>
      <c r="K61" s="32">
        <f t="shared" si="2"/>
        <v>-9.0261727778124703E-2</v>
      </c>
    </row>
    <row r="62" spans="1:11" x14ac:dyDescent="0.2">
      <c r="A62" s="29">
        <v>57</v>
      </c>
      <c r="B62" s="30" t="s">
        <v>65</v>
      </c>
      <c r="C62" s="36">
        <v>382649519</v>
      </c>
      <c r="D62" s="36">
        <v>396545529</v>
      </c>
      <c r="E62" s="32">
        <f t="shared" si="0"/>
        <v>3.6315242304015546E-2</v>
      </c>
      <c r="F62" s="34">
        <v>4282976.54</v>
      </c>
      <c r="G62" s="34">
        <v>4358643.62</v>
      </c>
      <c r="H62" s="32">
        <f t="shared" si="1"/>
        <v>1.7666937769404655E-2</v>
      </c>
      <c r="I62" s="35">
        <v>1.1193E-2</v>
      </c>
      <c r="J62" s="35">
        <v>1.0992E-2</v>
      </c>
      <c r="K62" s="32">
        <f t="shared" si="2"/>
        <v>-1.7957652103993547E-2</v>
      </c>
    </row>
    <row r="63" spans="1:11" x14ac:dyDescent="0.2">
      <c r="A63" s="29">
        <v>58</v>
      </c>
      <c r="B63" s="30" t="s">
        <v>66</v>
      </c>
      <c r="C63" s="36">
        <v>359535976</v>
      </c>
      <c r="D63" s="36">
        <v>378191448</v>
      </c>
      <c r="E63" s="32">
        <f t="shared" si="0"/>
        <v>5.1887636412774447E-2</v>
      </c>
      <c r="F63" s="34">
        <v>3685983.98</v>
      </c>
      <c r="G63" s="34">
        <v>3562632.24</v>
      </c>
      <c r="H63" s="32">
        <f t="shared" si="1"/>
        <v>-3.3465077620874459E-2</v>
      </c>
      <c r="I63" s="35">
        <v>1.0252000000000001E-2</v>
      </c>
      <c r="J63" s="35">
        <v>9.4199999999999996E-3</v>
      </c>
      <c r="K63" s="32">
        <f t="shared" si="2"/>
        <v>-8.1154896605540483E-2</v>
      </c>
    </row>
    <row r="64" spans="1:11" x14ac:dyDescent="0.2">
      <c r="A64" s="29">
        <v>59</v>
      </c>
      <c r="B64" s="30" t="s">
        <v>67</v>
      </c>
      <c r="C64" s="36">
        <v>5116259206</v>
      </c>
      <c r="D64" s="36">
        <v>5731995985</v>
      </c>
      <c r="E64" s="32">
        <f t="shared" si="0"/>
        <v>0.12034901950978283</v>
      </c>
      <c r="F64" s="34">
        <v>83168826.379999995</v>
      </c>
      <c r="G64" s="34">
        <v>80574592.659999996</v>
      </c>
      <c r="H64" s="32">
        <f t="shared" si="1"/>
        <v>-3.1192381002791768E-2</v>
      </c>
      <c r="I64" s="35">
        <v>1.6256E-2</v>
      </c>
      <c r="J64" s="35">
        <v>1.4057E-2</v>
      </c>
      <c r="K64" s="32">
        <f t="shared" si="2"/>
        <v>-0.13527312992125981</v>
      </c>
    </row>
    <row r="65" spans="1:11" x14ac:dyDescent="0.2">
      <c r="A65" s="29">
        <v>60</v>
      </c>
      <c r="B65" s="30" t="s">
        <v>68</v>
      </c>
      <c r="C65" s="36">
        <v>350678864</v>
      </c>
      <c r="D65" s="36">
        <v>393635513</v>
      </c>
      <c r="E65" s="32">
        <f t="shared" si="0"/>
        <v>0.12249568881915848</v>
      </c>
      <c r="F65" s="34">
        <v>3913640.18</v>
      </c>
      <c r="G65" s="34">
        <v>3946384.8</v>
      </c>
      <c r="H65" s="32">
        <f t="shared" si="1"/>
        <v>8.3667936994656581E-3</v>
      </c>
      <c r="I65" s="35">
        <v>1.116E-2</v>
      </c>
      <c r="J65" s="35">
        <v>1.0024999999999999E-2</v>
      </c>
      <c r="K65" s="32">
        <f t="shared" si="2"/>
        <v>-0.10170250896057353</v>
      </c>
    </row>
    <row r="66" spans="1:11" x14ac:dyDescent="0.2">
      <c r="A66" s="29">
        <v>61</v>
      </c>
      <c r="B66" s="30" t="s">
        <v>69</v>
      </c>
      <c r="C66" s="36">
        <v>2017115889</v>
      </c>
      <c r="D66" s="36">
        <v>2239332359</v>
      </c>
      <c r="E66" s="32">
        <f t="shared" si="0"/>
        <v>0.11016544523387074</v>
      </c>
      <c r="F66" s="34">
        <v>25029630.620000001</v>
      </c>
      <c r="G66" s="34">
        <v>25970209.219999999</v>
      </c>
      <c r="H66" s="32">
        <f t="shared" si="1"/>
        <v>3.757860490551649E-2</v>
      </c>
      <c r="I66" s="35">
        <v>1.2409E-2</v>
      </c>
      <c r="J66" s="35">
        <v>1.1597E-2</v>
      </c>
      <c r="K66" s="32">
        <f t="shared" si="2"/>
        <v>-6.5436376823273454E-2</v>
      </c>
    </row>
    <row r="67" spans="1:11" x14ac:dyDescent="0.2">
      <c r="A67" s="29">
        <v>62</v>
      </c>
      <c r="B67" s="30" t="s">
        <v>70</v>
      </c>
      <c r="C67" s="36">
        <v>1259702714</v>
      </c>
      <c r="D67" s="36">
        <v>1397968375</v>
      </c>
      <c r="E67" s="32">
        <f t="shared" si="0"/>
        <v>0.10976054863052395</v>
      </c>
      <c r="F67" s="34">
        <v>19905619.98</v>
      </c>
      <c r="G67" s="34">
        <v>20080680.219999999</v>
      </c>
      <c r="H67" s="32">
        <f t="shared" si="1"/>
        <v>8.7945133171380054E-3</v>
      </c>
      <c r="I67" s="35">
        <v>1.5802E-2</v>
      </c>
      <c r="J67" s="35">
        <v>1.4364E-2</v>
      </c>
      <c r="K67" s="32">
        <f t="shared" si="2"/>
        <v>-9.1001139096316921E-2</v>
      </c>
    </row>
    <row r="68" spans="1:11" x14ac:dyDescent="0.2">
      <c r="A68" s="29">
        <v>63</v>
      </c>
      <c r="B68" s="30" t="s">
        <v>71</v>
      </c>
      <c r="C68" s="36">
        <v>1126112281</v>
      </c>
      <c r="D68" s="36">
        <v>1181260755</v>
      </c>
      <c r="E68" s="32">
        <f t="shared" si="0"/>
        <v>4.897244700237844E-2</v>
      </c>
      <c r="F68" s="34">
        <v>15056928.9</v>
      </c>
      <c r="G68" s="34">
        <v>14654374.52</v>
      </c>
      <c r="H68" s="32">
        <f t="shared" si="1"/>
        <v>-2.6735490528882074E-2</v>
      </c>
      <c r="I68" s="35">
        <v>1.3370999999999999E-2</v>
      </c>
      <c r="J68" s="35">
        <v>1.2406E-2</v>
      </c>
      <c r="K68" s="32">
        <f t="shared" si="2"/>
        <v>-7.2171116595617299E-2</v>
      </c>
    </row>
    <row r="69" spans="1:11" x14ac:dyDescent="0.2">
      <c r="A69" s="29">
        <v>64</v>
      </c>
      <c r="B69" s="30" t="s">
        <v>72</v>
      </c>
      <c r="C69" s="36">
        <v>1386498636</v>
      </c>
      <c r="D69" s="36">
        <v>1543104459</v>
      </c>
      <c r="E69" s="32">
        <f t="shared" si="0"/>
        <v>0.11295057848149229</v>
      </c>
      <c r="F69" s="34">
        <v>18787570.140000001</v>
      </c>
      <c r="G69" s="34">
        <v>20205630.219999999</v>
      </c>
      <c r="H69" s="32">
        <f t="shared" si="1"/>
        <v>7.5478631320228737E-2</v>
      </c>
      <c r="I69" s="35">
        <v>1.355E-2</v>
      </c>
      <c r="J69" s="35">
        <v>1.3094E-2</v>
      </c>
      <c r="K69" s="32">
        <f t="shared" si="2"/>
        <v>-3.3653136531365299E-2</v>
      </c>
    </row>
    <row r="70" spans="1:11" x14ac:dyDescent="0.2">
      <c r="A70" s="29">
        <v>65</v>
      </c>
      <c r="B70" s="30" t="s">
        <v>73</v>
      </c>
      <c r="C70" s="36">
        <v>1202635338</v>
      </c>
      <c r="D70" s="36">
        <v>1316397050</v>
      </c>
      <c r="E70" s="32">
        <f t="shared" ref="E70:E99" si="3">(D70-C70)/C70</f>
        <v>9.4593688049435978E-2</v>
      </c>
      <c r="F70" s="34">
        <v>15412339.039999999</v>
      </c>
      <c r="G70" s="34">
        <v>15532631.74</v>
      </c>
      <c r="H70" s="32">
        <f t="shared" ref="H70:H99" si="4">(G70-F70)/F70</f>
        <v>7.804960667410878E-3</v>
      </c>
      <c r="I70" s="35">
        <v>1.2815E-2</v>
      </c>
      <c r="J70" s="35">
        <v>1.1799E-2</v>
      </c>
      <c r="K70" s="32">
        <f t="shared" ref="K70:K99" si="5">(J70-I70)/I70</f>
        <v>-7.9282091299258645E-2</v>
      </c>
    </row>
    <row r="71" spans="1:11" x14ac:dyDescent="0.2">
      <c r="A71" s="29">
        <v>66</v>
      </c>
      <c r="B71" s="30" t="s">
        <v>74</v>
      </c>
      <c r="C71" s="36">
        <v>2889763510</v>
      </c>
      <c r="D71" s="36">
        <v>3102811465</v>
      </c>
      <c r="E71" s="32">
        <f t="shared" si="3"/>
        <v>7.3725048524818565E-2</v>
      </c>
      <c r="F71" s="34">
        <v>46015934.619999997</v>
      </c>
      <c r="G71" s="34">
        <v>44673832.210000001</v>
      </c>
      <c r="H71" s="32">
        <f t="shared" si="4"/>
        <v>-2.9166036093433507E-2</v>
      </c>
      <c r="I71" s="35">
        <v>1.5924000000000001E-2</v>
      </c>
      <c r="J71" s="35">
        <v>1.4397999999999999E-2</v>
      </c>
      <c r="K71" s="32">
        <f t="shared" si="5"/>
        <v>-9.5830193418739093E-2</v>
      </c>
    </row>
    <row r="72" spans="1:11" x14ac:dyDescent="0.2">
      <c r="A72" s="29">
        <v>67</v>
      </c>
      <c r="B72" s="30" t="s">
        <v>75</v>
      </c>
      <c r="C72" s="36">
        <v>837937816</v>
      </c>
      <c r="D72" s="36">
        <v>898241050</v>
      </c>
      <c r="E72" s="32">
        <f t="shared" si="3"/>
        <v>7.1966240034212758E-2</v>
      </c>
      <c r="F72" s="34">
        <v>10727671.359999999</v>
      </c>
      <c r="G72" s="34">
        <v>10409583.5</v>
      </c>
      <c r="H72" s="32">
        <f t="shared" si="4"/>
        <v>-2.9651156278523376E-2</v>
      </c>
      <c r="I72" s="35">
        <v>1.2801999999999999E-2</v>
      </c>
      <c r="J72" s="35">
        <v>1.1589E-2</v>
      </c>
      <c r="K72" s="32">
        <f t="shared" si="5"/>
        <v>-9.4750820184346107E-2</v>
      </c>
    </row>
    <row r="73" spans="1:11" x14ac:dyDescent="0.2">
      <c r="A73" s="29">
        <v>68</v>
      </c>
      <c r="B73" s="30" t="s">
        <v>76</v>
      </c>
      <c r="C73" s="36">
        <v>1425546560</v>
      </c>
      <c r="D73" s="36">
        <v>1617098353</v>
      </c>
      <c r="E73" s="32">
        <f t="shared" si="3"/>
        <v>0.1343707728493975</v>
      </c>
      <c r="F73" s="34">
        <v>15264312.140000001</v>
      </c>
      <c r="G73" s="34">
        <v>15390254.02</v>
      </c>
      <c r="H73" s="32">
        <f t="shared" si="4"/>
        <v>8.2507406062517115E-3</v>
      </c>
      <c r="I73" s="35">
        <v>1.0708000000000001E-2</v>
      </c>
      <c r="J73" s="35">
        <v>9.5169999999999994E-3</v>
      </c>
      <c r="K73" s="32">
        <f t="shared" si="5"/>
        <v>-0.11122525214792688</v>
      </c>
    </row>
    <row r="74" spans="1:11" x14ac:dyDescent="0.2">
      <c r="A74" s="29">
        <v>69</v>
      </c>
      <c r="B74" s="30" t="s">
        <v>77</v>
      </c>
      <c r="C74" s="36">
        <v>2466167214</v>
      </c>
      <c r="D74" s="36">
        <v>2828643266</v>
      </c>
      <c r="E74" s="32">
        <f t="shared" si="3"/>
        <v>0.1469795113414398</v>
      </c>
      <c r="F74" s="34">
        <v>32456574.800000001</v>
      </c>
      <c r="G74" s="34">
        <v>32741200.739999998</v>
      </c>
      <c r="H74" s="32">
        <f t="shared" si="4"/>
        <v>8.7694386038540822E-3</v>
      </c>
      <c r="I74" s="35">
        <v>1.3161000000000001E-2</v>
      </c>
      <c r="J74" s="35">
        <v>1.1575E-2</v>
      </c>
      <c r="K74" s="32">
        <f t="shared" si="5"/>
        <v>-0.12050756021578911</v>
      </c>
    </row>
    <row r="75" spans="1:11" x14ac:dyDescent="0.2">
      <c r="A75" s="29">
        <v>70</v>
      </c>
      <c r="B75" s="30" t="s">
        <v>78</v>
      </c>
      <c r="C75" s="36">
        <v>2262285658</v>
      </c>
      <c r="D75" s="36">
        <v>2671395815</v>
      </c>
      <c r="E75" s="32">
        <f t="shared" si="3"/>
        <v>0.18083930097566839</v>
      </c>
      <c r="F75" s="34">
        <v>26566758.640000001</v>
      </c>
      <c r="G75" s="34">
        <v>26526138.800000001</v>
      </c>
      <c r="H75" s="32">
        <f t="shared" si="4"/>
        <v>-1.5289723729729286E-3</v>
      </c>
      <c r="I75" s="35">
        <v>1.1743E-2</v>
      </c>
      <c r="J75" s="35">
        <v>9.9299999999999996E-3</v>
      </c>
      <c r="K75" s="32">
        <f t="shared" si="5"/>
        <v>-0.15438984927190669</v>
      </c>
    </row>
    <row r="76" spans="1:11" x14ac:dyDescent="0.2">
      <c r="A76" s="29">
        <v>71</v>
      </c>
      <c r="B76" s="30" t="s">
        <v>79</v>
      </c>
      <c r="C76" s="36">
        <v>6566933402</v>
      </c>
      <c r="D76" s="36">
        <v>7260726942</v>
      </c>
      <c r="E76" s="32">
        <f t="shared" si="3"/>
        <v>0.10564954713697887</v>
      </c>
      <c r="F76" s="34">
        <v>88201978.659999996</v>
      </c>
      <c r="G76" s="34">
        <v>86887324.980000004</v>
      </c>
      <c r="H76" s="32">
        <f t="shared" si="4"/>
        <v>-1.490503614513802E-2</v>
      </c>
      <c r="I76" s="35">
        <v>1.3431E-2</v>
      </c>
      <c r="J76" s="35">
        <v>1.1967E-2</v>
      </c>
      <c r="K76" s="32">
        <f t="shared" si="5"/>
        <v>-0.10900156354701809</v>
      </c>
    </row>
    <row r="77" spans="1:11" x14ac:dyDescent="0.2">
      <c r="A77" s="29">
        <v>72</v>
      </c>
      <c r="B77" s="30" t="s">
        <v>80</v>
      </c>
      <c r="C77" s="36">
        <v>1951632190</v>
      </c>
      <c r="D77" s="36">
        <v>2182650163</v>
      </c>
      <c r="E77" s="32">
        <f t="shared" si="3"/>
        <v>0.11837167586378046</v>
      </c>
      <c r="F77" s="34">
        <v>23103092.949999999</v>
      </c>
      <c r="G77" s="34">
        <v>22645309.07</v>
      </c>
      <c r="H77" s="32">
        <f t="shared" si="4"/>
        <v>-1.9814830896916727E-2</v>
      </c>
      <c r="I77" s="35">
        <v>1.1838E-2</v>
      </c>
      <c r="J77" s="35">
        <v>1.0375000000000001E-2</v>
      </c>
      <c r="K77" s="32">
        <f t="shared" si="5"/>
        <v>-0.123585065044771</v>
      </c>
    </row>
    <row r="78" spans="1:11" x14ac:dyDescent="0.2">
      <c r="A78" s="29">
        <v>73</v>
      </c>
      <c r="B78" s="30" t="s">
        <v>81</v>
      </c>
      <c r="C78" s="36">
        <v>1502534569</v>
      </c>
      <c r="D78" s="36">
        <v>1643676956</v>
      </c>
      <c r="E78" s="32">
        <f t="shared" si="3"/>
        <v>9.3936199480545865E-2</v>
      </c>
      <c r="F78" s="34">
        <v>21640122.620000001</v>
      </c>
      <c r="G78" s="34">
        <v>20860628.5</v>
      </c>
      <c r="H78" s="32">
        <f t="shared" si="4"/>
        <v>-3.6020781105906736E-2</v>
      </c>
      <c r="I78" s="35">
        <v>1.4402E-2</v>
      </c>
      <c r="J78" s="35">
        <v>1.2690999999999999E-2</v>
      </c>
      <c r="K78" s="32">
        <f t="shared" si="5"/>
        <v>-0.11880294403555067</v>
      </c>
    </row>
    <row r="79" spans="1:11" x14ac:dyDescent="0.2">
      <c r="A79" s="29">
        <v>74</v>
      </c>
      <c r="B79" s="30" t="s">
        <v>82</v>
      </c>
      <c r="C79" s="36">
        <v>1674666665</v>
      </c>
      <c r="D79" s="36">
        <v>1829659741</v>
      </c>
      <c r="E79" s="32">
        <f t="shared" si="3"/>
        <v>9.2551598022045781E-2</v>
      </c>
      <c r="F79" s="34">
        <v>21999745.940000001</v>
      </c>
      <c r="G79" s="34">
        <v>20911531.02</v>
      </c>
      <c r="H79" s="32">
        <f t="shared" si="4"/>
        <v>-4.9464885774949167E-2</v>
      </c>
      <c r="I79" s="35">
        <v>1.3136999999999999E-2</v>
      </c>
      <c r="J79" s="35">
        <v>1.1429E-2</v>
      </c>
      <c r="K79" s="32">
        <f t="shared" si="5"/>
        <v>-0.13001446296719185</v>
      </c>
    </row>
    <row r="80" spans="1:11" x14ac:dyDescent="0.2">
      <c r="A80" s="29">
        <v>75</v>
      </c>
      <c r="B80" s="30" t="s">
        <v>83</v>
      </c>
      <c r="C80" s="36">
        <v>695407063</v>
      </c>
      <c r="D80" s="36">
        <v>715390112</v>
      </c>
      <c r="E80" s="32">
        <f t="shared" si="3"/>
        <v>2.8735757893790619E-2</v>
      </c>
      <c r="F80" s="34">
        <v>8143925.3499999996</v>
      </c>
      <c r="G80" s="34">
        <v>7847005.21</v>
      </c>
      <c r="H80" s="32">
        <f t="shared" si="4"/>
        <v>-3.6459094016621812E-2</v>
      </c>
      <c r="I80" s="35">
        <v>1.1710999999999999E-2</v>
      </c>
      <c r="J80" s="35">
        <v>1.0969E-2</v>
      </c>
      <c r="K80" s="32">
        <f t="shared" si="5"/>
        <v>-6.3359234907352027E-2</v>
      </c>
    </row>
    <row r="81" spans="1:11" x14ac:dyDescent="0.2">
      <c r="A81" s="29">
        <v>76</v>
      </c>
      <c r="B81" s="30" t="s">
        <v>84</v>
      </c>
      <c r="C81" s="36">
        <v>2611394188</v>
      </c>
      <c r="D81" s="36">
        <v>2824200579</v>
      </c>
      <c r="E81" s="32">
        <f t="shared" si="3"/>
        <v>8.1491485267868716E-2</v>
      </c>
      <c r="F81" s="34">
        <v>38516567.850000001</v>
      </c>
      <c r="G81" s="34">
        <v>37702822.5</v>
      </c>
      <c r="H81" s="32">
        <f t="shared" si="4"/>
        <v>-2.1127151130627062E-2</v>
      </c>
      <c r="I81" s="35">
        <v>1.4749E-2</v>
      </c>
      <c r="J81" s="35">
        <v>1.3350000000000001E-2</v>
      </c>
      <c r="K81" s="32">
        <f t="shared" si="5"/>
        <v>-9.4853888399213451E-2</v>
      </c>
    </row>
    <row r="82" spans="1:11" x14ac:dyDescent="0.2">
      <c r="A82" s="29">
        <v>77</v>
      </c>
      <c r="B82" s="30" t="s">
        <v>85</v>
      </c>
      <c r="C82" s="36">
        <v>24849499115</v>
      </c>
      <c r="D82" s="36">
        <v>27641166766</v>
      </c>
      <c r="E82" s="32">
        <f t="shared" si="3"/>
        <v>0.11234301496704434</v>
      </c>
      <c r="F82" s="34">
        <v>529490198.23000002</v>
      </c>
      <c r="G82" s="34">
        <v>556835923.45000005</v>
      </c>
      <c r="H82" s="32">
        <f t="shared" si="4"/>
        <v>5.1645385148605887E-2</v>
      </c>
      <c r="I82" s="35">
        <v>2.1308000000000001E-2</v>
      </c>
      <c r="J82" s="35">
        <v>2.0145E-2</v>
      </c>
      <c r="K82" s="32">
        <f t="shared" si="5"/>
        <v>-5.4580439271635105E-2</v>
      </c>
    </row>
    <row r="83" spans="1:11" x14ac:dyDescent="0.2">
      <c r="A83" s="29">
        <v>78</v>
      </c>
      <c r="B83" s="30" t="s">
        <v>86</v>
      </c>
      <c r="C83" s="36">
        <v>5099008093</v>
      </c>
      <c r="D83" s="36">
        <v>5567290017</v>
      </c>
      <c r="E83" s="32">
        <f t="shared" si="3"/>
        <v>9.1837846784919783E-2</v>
      </c>
      <c r="F83" s="34">
        <v>77023872.260000005</v>
      </c>
      <c r="G83" s="34">
        <v>75635941.209999993</v>
      </c>
      <c r="H83" s="32">
        <f t="shared" si="4"/>
        <v>-1.8019492000024926E-2</v>
      </c>
      <c r="I83" s="35">
        <v>1.5106E-2</v>
      </c>
      <c r="J83" s="35">
        <v>1.3586000000000001E-2</v>
      </c>
      <c r="K83" s="32">
        <f t="shared" si="5"/>
        <v>-0.10062226929696802</v>
      </c>
    </row>
    <row r="84" spans="1:11" x14ac:dyDescent="0.2">
      <c r="A84" s="29">
        <v>79</v>
      </c>
      <c r="B84" s="30" t="s">
        <v>87</v>
      </c>
      <c r="C84" s="36">
        <v>3612124368</v>
      </c>
      <c r="D84" s="36">
        <v>3859702026</v>
      </c>
      <c r="E84" s="32">
        <f t="shared" si="3"/>
        <v>6.8540734697095013E-2</v>
      </c>
      <c r="F84" s="34">
        <v>69672376.079999998</v>
      </c>
      <c r="G84" s="34">
        <v>65653552.439999998</v>
      </c>
      <c r="H84" s="32">
        <f t="shared" si="4"/>
        <v>-5.7681736523316811E-2</v>
      </c>
      <c r="I84" s="35">
        <v>1.9288E-2</v>
      </c>
      <c r="J84" s="35">
        <v>1.7010000000000001E-2</v>
      </c>
      <c r="K84" s="32">
        <f t="shared" si="5"/>
        <v>-0.11810452094566563</v>
      </c>
    </row>
    <row r="85" spans="1:11" x14ac:dyDescent="0.2">
      <c r="A85" s="29">
        <v>80</v>
      </c>
      <c r="B85" s="30" t="s">
        <v>88</v>
      </c>
      <c r="C85" s="36">
        <v>3603561231</v>
      </c>
      <c r="D85" s="36">
        <v>3785909138</v>
      </c>
      <c r="E85" s="32">
        <f t="shared" si="3"/>
        <v>5.0602139192566974E-2</v>
      </c>
      <c r="F85" s="34">
        <v>47886775.100000001</v>
      </c>
      <c r="G85" s="34">
        <v>46093491.32</v>
      </c>
      <c r="H85" s="32">
        <f t="shared" si="4"/>
        <v>-3.7448414019427279E-2</v>
      </c>
      <c r="I85" s="35">
        <v>1.3289E-2</v>
      </c>
      <c r="J85" s="35">
        <v>1.2175E-2</v>
      </c>
      <c r="K85" s="32">
        <f t="shared" si="5"/>
        <v>-8.382873052900898E-2</v>
      </c>
    </row>
    <row r="86" spans="1:11" x14ac:dyDescent="0.2">
      <c r="A86" s="29">
        <v>81</v>
      </c>
      <c r="B86" s="30" t="s">
        <v>89</v>
      </c>
      <c r="C86" s="36">
        <v>1281136976</v>
      </c>
      <c r="D86" s="36">
        <v>1468102182</v>
      </c>
      <c r="E86" s="32">
        <f t="shared" si="3"/>
        <v>0.14593693687910542</v>
      </c>
      <c r="F86" s="34">
        <v>17299948.84</v>
      </c>
      <c r="G86" s="34">
        <v>17041829.82</v>
      </c>
      <c r="H86" s="32">
        <f t="shared" si="4"/>
        <v>-1.4920218688924144E-2</v>
      </c>
      <c r="I86" s="35">
        <v>1.3504E-2</v>
      </c>
      <c r="J86" s="35">
        <v>1.1608E-2</v>
      </c>
      <c r="K86" s="32">
        <f t="shared" si="5"/>
        <v>-0.14040284360189573</v>
      </c>
    </row>
    <row r="87" spans="1:11" x14ac:dyDescent="0.2">
      <c r="A87" s="29">
        <v>82</v>
      </c>
      <c r="B87" s="30" t="s">
        <v>90</v>
      </c>
      <c r="C87" s="36">
        <v>1003162422</v>
      </c>
      <c r="D87" s="36">
        <v>1105980234</v>
      </c>
      <c r="E87" s="32">
        <f t="shared" si="3"/>
        <v>0.10249368371974364</v>
      </c>
      <c r="F87" s="34">
        <v>13197342.539999999</v>
      </c>
      <c r="G87" s="34">
        <v>12761579.119999999</v>
      </c>
      <c r="H87" s="32">
        <f t="shared" si="4"/>
        <v>-3.3019027783755622E-2</v>
      </c>
      <c r="I87" s="35">
        <v>1.3155999999999999E-2</v>
      </c>
      <c r="J87" s="35">
        <v>1.1539000000000001E-2</v>
      </c>
      <c r="K87" s="32">
        <f t="shared" si="5"/>
        <v>-0.12290969899665542</v>
      </c>
    </row>
    <row r="88" spans="1:11" x14ac:dyDescent="0.2">
      <c r="A88" s="29">
        <v>83</v>
      </c>
      <c r="B88" s="30" t="s">
        <v>91</v>
      </c>
      <c r="C88" s="36">
        <v>694883509</v>
      </c>
      <c r="D88" s="36">
        <v>733648698</v>
      </c>
      <c r="E88" s="32">
        <f t="shared" si="3"/>
        <v>5.578660091644224E-2</v>
      </c>
      <c r="F88" s="34">
        <v>7974941.1200000001</v>
      </c>
      <c r="G88" s="34">
        <v>7617863.8600000003</v>
      </c>
      <c r="H88" s="32">
        <f t="shared" si="4"/>
        <v>-4.4774908632805026E-2</v>
      </c>
      <c r="I88" s="35">
        <v>1.1476999999999999E-2</v>
      </c>
      <c r="J88" s="35">
        <v>1.0383999999999999E-2</v>
      </c>
      <c r="K88" s="32">
        <f t="shared" si="5"/>
        <v>-9.5233946153175944E-2</v>
      </c>
    </row>
    <row r="89" spans="1:11" x14ac:dyDescent="0.2">
      <c r="A89" s="29">
        <v>84</v>
      </c>
      <c r="B89" s="30" t="s">
        <v>92</v>
      </c>
      <c r="C89" s="36">
        <v>1774464439</v>
      </c>
      <c r="D89" s="36">
        <v>2024589047</v>
      </c>
      <c r="E89" s="32">
        <f t="shared" si="3"/>
        <v>0.14095780253616003</v>
      </c>
      <c r="F89" s="34">
        <v>23970454.440000001</v>
      </c>
      <c r="G89" s="34">
        <v>23174432.640000001</v>
      </c>
      <c r="H89" s="32">
        <f t="shared" si="4"/>
        <v>-3.3208456768832155E-2</v>
      </c>
      <c r="I89" s="35">
        <v>1.3509E-2</v>
      </c>
      <c r="J89" s="35">
        <v>1.1446E-2</v>
      </c>
      <c r="K89" s="32">
        <f t="shared" si="5"/>
        <v>-0.15271300614405214</v>
      </c>
    </row>
    <row r="90" spans="1:11" x14ac:dyDescent="0.2">
      <c r="A90" s="29">
        <v>85</v>
      </c>
      <c r="B90" s="30" t="s">
        <v>93</v>
      </c>
      <c r="C90" s="36">
        <v>2104114379</v>
      </c>
      <c r="D90" s="36">
        <v>2421813078</v>
      </c>
      <c r="E90" s="32">
        <f t="shared" si="3"/>
        <v>0.15098927233746165</v>
      </c>
      <c r="F90" s="34">
        <v>21071462.879999999</v>
      </c>
      <c r="G90" s="34">
        <v>21176637.219999999</v>
      </c>
      <c r="H90" s="32">
        <f t="shared" si="4"/>
        <v>4.9913164832910669E-3</v>
      </c>
      <c r="I90" s="35">
        <v>1.0014E-2</v>
      </c>
      <c r="J90" s="35">
        <v>8.744E-3</v>
      </c>
      <c r="K90" s="32">
        <f t="shared" si="5"/>
        <v>-0.12682244857199923</v>
      </c>
    </row>
    <row r="91" spans="1:11" x14ac:dyDescent="0.2">
      <c r="A91" s="29">
        <v>86</v>
      </c>
      <c r="B91" s="30" t="s">
        <v>94</v>
      </c>
      <c r="C91" s="36">
        <v>384833371</v>
      </c>
      <c r="D91" s="36">
        <v>422562279</v>
      </c>
      <c r="E91" s="32">
        <f t="shared" si="3"/>
        <v>9.8039595427913143E-2</v>
      </c>
      <c r="F91" s="34">
        <v>3739694.69</v>
      </c>
      <c r="G91" s="34">
        <v>3809983.79</v>
      </c>
      <c r="H91" s="32">
        <f t="shared" si="4"/>
        <v>1.8795411344127693E-2</v>
      </c>
      <c r="I91" s="35">
        <v>9.7179999999999992E-3</v>
      </c>
      <c r="J91" s="35">
        <v>9.0159999999999997E-3</v>
      </c>
      <c r="K91" s="32">
        <f t="shared" si="5"/>
        <v>-7.2237085820127556E-2</v>
      </c>
    </row>
    <row r="92" spans="1:11" x14ac:dyDescent="0.2">
      <c r="A92" s="29">
        <v>87</v>
      </c>
      <c r="B92" s="30" t="s">
        <v>95</v>
      </c>
      <c r="C92" s="36">
        <v>1147472427</v>
      </c>
      <c r="D92" s="36">
        <v>1289469638</v>
      </c>
      <c r="E92" s="32">
        <f t="shared" si="3"/>
        <v>0.12374781969379732</v>
      </c>
      <c r="F92" s="34">
        <v>17175799.379999999</v>
      </c>
      <c r="G92" s="34">
        <v>16944175.66</v>
      </c>
      <c r="H92" s="32">
        <f t="shared" si="4"/>
        <v>-1.3485469577020574E-2</v>
      </c>
      <c r="I92" s="35">
        <v>1.4968E-2</v>
      </c>
      <c r="J92" s="35">
        <v>1.3140000000000001E-2</v>
      </c>
      <c r="K92" s="32">
        <f t="shared" si="5"/>
        <v>-0.12212720470336716</v>
      </c>
    </row>
    <row r="93" spans="1:11" x14ac:dyDescent="0.2">
      <c r="A93" s="29">
        <v>88</v>
      </c>
      <c r="B93" s="30" t="s">
        <v>96</v>
      </c>
      <c r="C93" s="36">
        <v>1081243724</v>
      </c>
      <c r="D93" s="36">
        <v>1234223635</v>
      </c>
      <c r="E93" s="32">
        <f t="shared" si="3"/>
        <v>0.1414851319867638</v>
      </c>
      <c r="F93" s="34">
        <v>16517771.24</v>
      </c>
      <c r="G93" s="34">
        <v>16712366.060000001</v>
      </c>
      <c r="H93" s="32">
        <f t="shared" si="4"/>
        <v>1.1780936857193107E-2</v>
      </c>
      <c r="I93" s="35">
        <v>1.5277000000000001E-2</v>
      </c>
      <c r="J93" s="35">
        <v>1.3540999999999999E-2</v>
      </c>
      <c r="K93" s="32">
        <f t="shared" si="5"/>
        <v>-0.11363487595732155</v>
      </c>
    </row>
    <row r="94" spans="1:11" x14ac:dyDescent="0.2">
      <c r="A94" s="29">
        <v>89</v>
      </c>
      <c r="B94" s="30" t="s">
        <v>97</v>
      </c>
      <c r="C94" s="36">
        <v>4363093451</v>
      </c>
      <c r="D94" s="36">
        <v>4681061578</v>
      </c>
      <c r="E94" s="32">
        <f t="shared" si="3"/>
        <v>7.2876762913964915E-2</v>
      </c>
      <c r="F94" s="34">
        <v>67311497.280000001</v>
      </c>
      <c r="G94" s="34">
        <v>63432004.439999998</v>
      </c>
      <c r="H94" s="32">
        <f t="shared" si="4"/>
        <v>-5.7634921176425859E-2</v>
      </c>
      <c r="I94" s="35">
        <v>1.5427E-2</v>
      </c>
      <c r="J94" s="35">
        <v>1.3551000000000001E-2</v>
      </c>
      <c r="K94" s="32">
        <f t="shared" si="5"/>
        <v>-0.12160497828482526</v>
      </c>
    </row>
    <row r="95" spans="1:11" x14ac:dyDescent="0.2">
      <c r="A95" s="29">
        <v>90</v>
      </c>
      <c r="B95" s="30" t="s">
        <v>98</v>
      </c>
      <c r="C95" s="36">
        <v>2405810399</v>
      </c>
      <c r="D95" s="36">
        <v>2721816304</v>
      </c>
      <c r="E95" s="32">
        <f t="shared" si="3"/>
        <v>0.13135112606186719</v>
      </c>
      <c r="F95" s="34">
        <v>32398474.960000001</v>
      </c>
      <c r="G95" s="34">
        <v>31812659.539999999</v>
      </c>
      <c r="H95" s="32">
        <f t="shared" si="4"/>
        <v>-1.8081573923564759E-2</v>
      </c>
      <c r="I95" s="35">
        <v>1.3467E-2</v>
      </c>
      <c r="J95" s="35">
        <v>1.1688E-2</v>
      </c>
      <c r="K95" s="32">
        <f t="shared" si="5"/>
        <v>-0.13210069057696586</v>
      </c>
    </row>
    <row r="96" spans="1:11" x14ac:dyDescent="0.2">
      <c r="A96" s="29">
        <v>91</v>
      </c>
      <c r="B96" s="30" t="s">
        <v>99</v>
      </c>
      <c r="C96" s="36">
        <v>1199213779</v>
      </c>
      <c r="D96" s="36">
        <v>1325984622</v>
      </c>
      <c r="E96" s="32">
        <f t="shared" si="3"/>
        <v>0.10571162975271317</v>
      </c>
      <c r="F96" s="34">
        <v>16148096.460000001</v>
      </c>
      <c r="G96" s="34">
        <v>15558833.68</v>
      </c>
      <c r="H96" s="32">
        <f t="shared" si="4"/>
        <v>-3.6491160519114288E-2</v>
      </c>
      <c r="I96" s="35">
        <v>1.3466000000000001E-2</v>
      </c>
      <c r="J96" s="35">
        <v>1.1734E-2</v>
      </c>
      <c r="K96" s="32">
        <f t="shared" si="5"/>
        <v>-0.12862022872419432</v>
      </c>
    </row>
    <row r="97" spans="1:11" x14ac:dyDescent="0.2">
      <c r="A97" s="29">
        <v>92</v>
      </c>
      <c r="B97" s="30" t="s">
        <v>100</v>
      </c>
      <c r="C97" s="36">
        <v>724055892</v>
      </c>
      <c r="D97" s="36">
        <v>742279099</v>
      </c>
      <c r="E97" s="32">
        <f t="shared" si="3"/>
        <v>2.5168232454629347E-2</v>
      </c>
      <c r="F97" s="34">
        <v>7212783.5</v>
      </c>
      <c r="G97" s="34">
        <v>6791542.96</v>
      </c>
      <c r="H97" s="32">
        <f t="shared" si="4"/>
        <v>-5.8401938724488268E-2</v>
      </c>
      <c r="I97" s="35">
        <v>9.9620000000000004E-3</v>
      </c>
      <c r="J97" s="35">
        <v>9.1500000000000001E-3</v>
      </c>
      <c r="K97" s="32">
        <f t="shared" si="5"/>
        <v>-8.1509737000602309E-2</v>
      </c>
    </row>
    <row r="98" spans="1:11" x14ac:dyDescent="0.2">
      <c r="A98" s="29">
        <v>93</v>
      </c>
      <c r="B98" s="30" t="s">
        <v>101</v>
      </c>
      <c r="C98" s="36">
        <v>3701179998</v>
      </c>
      <c r="D98" s="36">
        <v>3974712985</v>
      </c>
      <c r="E98" s="32">
        <f t="shared" si="3"/>
        <v>7.3904264896008445E-2</v>
      </c>
      <c r="F98" s="34">
        <v>47240363.219999999</v>
      </c>
      <c r="G98" s="34">
        <v>45441269.450000003</v>
      </c>
      <c r="H98" s="32">
        <f t="shared" si="4"/>
        <v>-3.8083825935494066E-2</v>
      </c>
      <c r="I98" s="35">
        <v>1.2763999999999999E-2</v>
      </c>
      <c r="J98" s="35">
        <v>1.1433E-2</v>
      </c>
      <c r="K98" s="32">
        <f t="shared" si="5"/>
        <v>-0.10427765590723903</v>
      </c>
    </row>
    <row r="99" spans="1:11" ht="13.5" thickBot="1" x14ac:dyDescent="0.25">
      <c r="A99" s="37"/>
      <c r="B99" s="38" t="s">
        <v>102</v>
      </c>
      <c r="C99" s="39">
        <f>SUM(C6:C98)</f>
        <v>318001996556</v>
      </c>
      <c r="D99" s="39">
        <f>SUM(D6:D98)</f>
        <v>345931434188</v>
      </c>
      <c r="E99" s="40">
        <f t="shared" si="3"/>
        <v>8.7827868801074141E-2</v>
      </c>
      <c r="F99" s="41">
        <f>SUM(F6:F98)</f>
        <v>5307865387.5099983</v>
      </c>
      <c r="G99" s="41">
        <f>SUM(G6:G98)</f>
        <v>5301852702.869997</v>
      </c>
      <c r="H99" s="40">
        <f t="shared" si="4"/>
        <v>-1.1327877029718607E-3</v>
      </c>
      <c r="I99" s="42">
        <v>1.6691000000000001E-2</v>
      </c>
      <c r="J99" s="42">
        <v>1.5325999999999999E-2</v>
      </c>
      <c r="K99" s="40">
        <f t="shared" si="5"/>
        <v>-8.1780600323527741E-2</v>
      </c>
    </row>
    <row r="100" spans="1:11" ht="13.5" thickTop="1" x14ac:dyDescent="0.2">
      <c r="B100" s="43"/>
      <c r="C100" s="44"/>
      <c r="D100" s="44"/>
      <c r="E100" s="44"/>
      <c r="F100" s="44"/>
      <c r="G100" s="44"/>
    </row>
    <row r="101" spans="1:11" x14ac:dyDescent="0.2">
      <c r="B101" s="43"/>
      <c r="C101" s="44"/>
      <c r="D101" s="44"/>
      <c r="F101" s="44"/>
      <c r="G101" s="44"/>
    </row>
    <row r="102" spans="1:11" x14ac:dyDescent="0.2">
      <c r="B102" s="43"/>
      <c r="C102" s="44"/>
      <c r="D102" s="44"/>
      <c r="F102" s="44"/>
      <c r="G102" s="44"/>
    </row>
  </sheetData>
  <printOptions horizontalCentered="1"/>
  <pageMargins left="0.25" right="0.25" top="0.5" bottom="0.5" header="0" footer="0"/>
  <pageSetup scale="8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comp2024 all </vt:lpstr>
      <vt:lpstr>'comp2024 all '!Print_Area</vt:lpstr>
      <vt:lpstr>'comp2024 all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Gusman, Cathy</dc:creator>
  <cp:lastModifiedBy>Gusman, Cathy</cp:lastModifiedBy>
  <dcterms:created xsi:type="dcterms:W3CDTF">2022-12-22T17:48:29Z</dcterms:created>
  <dcterms:modified xsi:type="dcterms:W3CDTF">2025-01-03T18:43:45Z</dcterms:modified>
</cp:coreProperties>
</file>