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(T) Property\Annual Report\annrpt2025\Excel_Web Posting_Formulas Removed\"/>
    </mc:Choice>
  </mc:AlternateContent>
  <xr:revisionPtr revIDLastSave="0" documentId="8_{E418BBC8-769C-4494-8F6F-81D289DF054D}" xr6:coauthVersionLast="47" xr6:coauthVersionMax="47" xr10:uidLastSave="{00000000-0000-0000-0000-000000000000}"/>
  <bookViews>
    <workbookView xWindow="-120" yWindow="-120" windowWidth="29040" windowHeight="17640" activeTab="1" xr2:uid="{FABC1735-3E24-4968-B00D-24620BDCA8AA}"/>
  </bookViews>
  <sheets>
    <sheet name="export file" sheetId="6" r:id="rId1"/>
    <sheet name="NRD's ALL" sheetId="8" r:id="rId2"/>
  </sheets>
  <externalReferences>
    <externalReference r:id="rId3"/>
  </externalReferences>
  <definedNames>
    <definedName name="_xlnm._FilterDatabase" localSheetId="1" hidden="1">'NRD''s ALL'!$A$4:$I$198</definedName>
    <definedName name="_xlnm.Print_Area" localSheetId="1">'NRD''s ALL'!$A$6:$G$198</definedName>
    <definedName name="_xlnm.Print_Titles" localSheetId="1">'NRD''s ALL'!$1:$5</definedName>
    <definedName name="wrn.tb16._.out." localSheetId="1" hidden="1">{#N/A,#N/A,FALSE,"table 16 pg1 lb";#N/A,#N/A,FALSE,"table 16 pg2 rb";#N/A,#N/A,FALSE,"table 16 pg3 lb"}</definedName>
    <definedName name="wrn.tb16._.out." hidden="1">{#N/A,#N/A,FALSE,"table 16 pg1 lb";#N/A,#N/A,FALSE,"table 16 pg2 rb";#N/A,#N/A,FALSE,"table 16 pg3 lb"}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7" i="8" l="1"/>
  <c r="H192" i="8"/>
  <c r="H186" i="8"/>
  <c r="I23" i="8" l="1"/>
  <c r="I38" i="8"/>
  <c r="I73" i="8"/>
  <c r="I89" i="8"/>
  <c r="I110" i="8"/>
  <c r="I159" i="8"/>
  <c r="H23" i="8"/>
  <c r="H38" i="8"/>
  <c r="H55" i="8"/>
  <c r="H89" i="8"/>
  <c r="H97" i="8"/>
  <c r="H110" i="8"/>
  <c r="H117" i="8"/>
  <c r="H143" i="8"/>
  <c r="H148" i="8"/>
  <c r="H153" i="8"/>
  <c r="H176" i="8"/>
  <c r="I170" i="8"/>
  <c r="I104" i="8"/>
  <c r="I117" i="8"/>
  <c r="H159" i="8"/>
  <c r="H170" i="8"/>
  <c r="H197" i="8"/>
  <c r="I55" i="8"/>
  <c r="I97" i="8"/>
  <c r="I32" i="8"/>
  <c r="I80" i="8"/>
  <c r="I127" i="8"/>
  <c r="I134" i="8"/>
  <c r="I143" i="8"/>
  <c r="I148" i="8"/>
  <c r="I192" i="8"/>
  <c r="H18" i="8"/>
  <c r="H32" i="8"/>
  <c r="H73" i="8"/>
  <c r="H80" i="8"/>
  <c r="H104" i="8"/>
  <c r="H127" i="8"/>
  <c r="H134" i="8"/>
  <c r="I153" i="8"/>
  <c r="I176" i="8"/>
  <c r="I186" i="8"/>
  <c r="I198" i="8" l="1"/>
  <c r="I18" i="8"/>
  <c r="H198" i="8"/>
</calcChain>
</file>

<file path=xl/sharedStrings.xml><?xml version="1.0" encoding="utf-8"?>
<sst xmlns="http://schemas.openxmlformats.org/spreadsheetml/2006/main" count="662" uniqueCount="180">
  <si>
    <t>NRD Value</t>
  </si>
  <si>
    <t>Total</t>
  </si>
  <si>
    <t>NRD Rate</t>
  </si>
  <si>
    <t>Taxes Levied</t>
  </si>
  <si>
    <t>NRD</t>
  </si>
  <si>
    <t>NATURAL RESOURCE DISTRICT</t>
  </si>
  <si>
    <t>CENTRAL PLATTE TOTAL</t>
  </si>
  <si>
    <t>LEWIS &amp; CLARK TOTAL</t>
  </si>
  <si>
    <t>LITTLE BLUE TOTAL</t>
  </si>
  <si>
    <t>LOWER BIG BLUE TOTAL</t>
  </si>
  <si>
    <t>LOWER ELKHORN TOTAL</t>
  </si>
  <si>
    <t>LOWER LOUP TOTAL</t>
  </si>
  <si>
    <t>LOWER NIOBRARA TOTAL</t>
  </si>
  <si>
    <t>LOWER PLATTE NORTH TOTAL</t>
  </si>
  <si>
    <t>LOWER REPUBLICAN TOTAL</t>
  </si>
  <si>
    <t>MIDDLE NIOBRARA TOTAL</t>
  </si>
  <si>
    <t>MIDDLE REPUBLICAN TOTAL</t>
  </si>
  <si>
    <t>NEMAHA TOTAL</t>
  </si>
  <si>
    <t>NORTH PLATTE TOTAL</t>
  </si>
  <si>
    <t>PAPIO-MISSOURI RIVER TOTAL</t>
  </si>
  <si>
    <t>SOUTH-PLATTE TOTAL</t>
  </si>
  <si>
    <t>TRI-BASIN TOTAL</t>
  </si>
  <si>
    <t>TWIN PLATTE TOTAL</t>
  </si>
  <si>
    <t>UPPER BIG BLUE TOTAL</t>
  </si>
  <si>
    <t>UPPER ELKHORN TOTAL</t>
  </si>
  <si>
    <t>UPPER LOUP TOTAL</t>
  </si>
  <si>
    <t>UPPER NIOBRARA-WHITE TOTAL</t>
  </si>
  <si>
    <t>UPPER REPUBLICAN TOTAL</t>
  </si>
  <si>
    <t>LOWER PLATTE SOUTH TOTAL</t>
  </si>
  <si>
    <t>BUFFALO</t>
  </si>
  <si>
    <t>CUSTER</t>
  </si>
  <si>
    <t>DAWSON</t>
  </si>
  <si>
    <t>FRONTIER</t>
  </si>
  <si>
    <t>HALL</t>
  </si>
  <si>
    <t>HAMILTON</t>
  </si>
  <si>
    <t>HOWARD</t>
  </si>
  <si>
    <t>MERRICK</t>
  </si>
  <si>
    <t>NANCE</t>
  </si>
  <si>
    <t>PLATTE</t>
  </si>
  <si>
    <t>POLK</t>
  </si>
  <si>
    <t>CEDAR</t>
  </si>
  <si>
    <t>DIXON</t>
  </si>
  <si>
    <t>KNOX</t>
  </si>
  <si>
    <t>ADAMS</t>
  </si>
  <si>
    <t>CLAY</t>
  </si>
  <si>
    <t>FILLMORE</t>
  </si>
  <si>
    <t>JEFFERSON</t>
  </si>
  <si>
    <t>NUCKOLLS</t>
  </si>
  <si>
    <t>THAYER</t>
  </si>
  <si>
    <t>WEBSTER</t>
  </si>
  <si>
    <t>GAGE</t>
  </si>
  <si>
    <t>PAWNEE</t>
  </si>
  <si>
    <t>SALINE</t>
  </si>
  <si>
    <t>ANTELOPE</t>
  </si>
  <si>
    <t>BURT</t>
  </si>
  <si>
    <t>COLFAX</t>
  </si>
  <si>
    <t>CUMING</t>
  </si>
  <si>
    <t>DAKOTA</t>
  </si>
  <si>
    <t>DODGE</t>
  </si>
  <si>
    <t>MADISON</t>
  </si>
  <si>
    <t>PIERCE</t>
  </si>
  <si>
    <t>STANTON</t>
  </si>
  <si>
    <t>THURSTON</t>
  </si>
  <si>
    <t>WAYNE</t>
  </si>
  <si>
    <t>BOONE</t>
  </si>
  <si>
    <t>BUTLER</t>
  </si>
  <si>
    <t>GARFIELD</t>
  </si>
  <si>
    <t>GREELEY</t>
  </si>
  <si>
    <t>LOUP</t>
  </si>
  <si>
    <t>ROCK</t>
  </si>
  <si>
    <t>SHERMAN</t>
  </si>
  <si>
    <t>VALLEY</t>
  </si>
  <si>
    <t>WHEELER</t>
  </si>
  <si>
    <t>BOYD</t>
  </si>
  <si>
    <t>HOLT</t>
  </si>
  <si>
    <t>KEYA PAHA</t>
  </si>
  <si>
    <t>SAUNDERS</t>
  </si>
  <si>
    <t>CASS</t>
  </si>
  <si>
    <t>LANCASTER</t>
  </si>
  <si>
    <t>OTOE</t>
  </si>
  <si>
    <t>SEWARD</t>
  </si>
  <si>
    <t>FRANKLIN</t>
  </si>
  <si>
    <t>FURNAS</t>
  </si>
  <si>
    <t>HARLAN</t>
  </si>
  <si>
    <t>BROWN</t>
  </si>
  <si>
    <t>CHERRY</t>
  </si>
  <si>
    <t>HAYES</t>
  </si>
  <si>
    <t>HITCHCOCK</t>
  </si>
  <si>
    <t>LINCOLN</t>
  </si>
  <si>
    <t>RED WILLOW</t>
  </si>
  <si>
    <t>NEMAHA</t>
  </si>
  <si>
    <t>JOHNSON</t>
  </si>
  <si>
    <t>RICHARDSON</t>
  </si>
  <si>
    <t>BANNER</t>
  </si>
  <si>
    <t>GARDEN</t>
  </si>
  <si>
    <t>MORRILL</t>
  </si>
  <si>
    <t>SCOTTS BLUFF</t>
  </si>
  <si>
    <t>SIOUX</t>
  </si>
  <si>
    <t>DOUGLAS</t>
  </si>
  <si>
    <t>SARPY</t>
  </si>
  <si>
    <t>WASHINGTON</t>
  </si>
  <si>
    <t>CHEYENNE</t>
  </si>
  <si>
    <t>DEUEL</t>
  </si>
  <si>
    <t>KIMBALL</t>
  </si>
  <si>
    <t>GOSPER</t>
  </si>
  <si>
    <t>KEARNEY</t>
  </si>
  <si>
    <t>PHELPS</t>
  </si>
  <si>
    <t>ARTHUR</t>
  </si>
  <si>
    <t>KEITH</t>
  </si>
  <si>
    <t>MCPHERSON</t>
  </si>
  <si>
    <t>YORK</t>
  </si>
  <si>
    <t>BLAINE</t>
  </si>
  <si>
    <t>GRANT</t>
  </si>
  <si>
    <t>HOOKER</t>
  </si>
  <si>
    <t>LOGAN</t>
  </si>
  <si>
    <t>THOMAS</t>
  </si>
  <si>
    <t>BOX BUTTE</t>
  </si>
  <si>
    <t>DAWES</t>
  </si>
  <si>
    <t>SHERIDAN</t>
  </si>
  <si>
    <t>CHASE</t>
  </si>
  <si>
    <t>DUNDY</t>
  </si>
  <si>
    <t>PERKINS</t>
  </si>
  <si>
    <t>General</t>
  </si>
  <si>
    <t>Fund Rate</t>
  </si>
  <si>
    <t>Other</t>
  </si>
  <si>
    <t>Rate</t>
  </si>
  <si>
    <t>Bond</t>
  </si>
  <si>
    <t>STATE TOTALS  (23 NRD's)</t>
  </si>
  <si>
    <t>cnty</t>
  </si>
  <si>
    <t>ptxcode</t>
  </si>
  <si>
    <t>CENTRAL PLATTE</t>
  </si>
  <si>
    <t>701</t>
  </si>
  <si>
    <t>LEWIS &amp; CLARK</t>
  </si>
  <si>
    <t>702</t>
  </si>
  <si>
    <t>LITTLE BLUE</t>
  </si>
  <si>
    <t>703</t>
  </si>
  <si>
    <t>LOWER BIG BLUE</t>
  </si>
  <si>
    <t>704</t>
  </si>
  <si>
    <t>LOWER ELKHORN</t>
  </si>
  <si>
    <t>705</t>
  </si>
  <si>
    <t>LOWER LOUP</t>
  </si>
  <si>
    <t>706</t>
  </si>
  <si>
    <t>LOWER NIOBRARA</t>
  </si>
  <si>
    <t>707</t>
  </si>
  <si>
    <t>LOWER PLATTE NORTH</t>
  </si>
  <si>
    <t>709</t>
  </si>
  <si>
    <t>LOWER PLATTE SOUTH</t>
  </si>
  <si>
    <t>710</t>
  </si>
  <si>
    <t>LOWER REPUBLICAN</t>
  </si>
  <si>
    <t>711</t>
  </si>
  <si>
    <t>MIDDLE NIOBRARA</t>
  </si>
  <si>
    <t>713</t>
  </si>
  <si>
    <t>MIDDLE REPUBLICAN</t>
  </si>
  <si>
    <t>714</t>
  </si>
  <si>
    <t>715</t>
  </si>
  <si>
    <t>NORTH PLATTE</t>
  </si>
  <si>
    <t>716</t>
  </si>
  <si>
    <t>PAPIO-MISSOURI RIVER</t>
  </si>
  <si>
    <t>717</t>
  </si>
  <si>
    <t>SOUTH-PLATTE</t>
  </si>
  <si>
    <t>718</t>
  </si>
  <si>
    <t>TRI-BASIN</t>
  </si>
  <si>
    <t>719</t>
  </si>
  <si>
    <t>TWIN PLATTE</t>
  </si>
  <si>
    <t>720</t>
  </si>
  <si>
    <t>UPPER BIG BLUE</t>
  </si>
  <si>
    <t>721</t>
  </si>
  <si>
    <t>UPPER ELKHORN</t>
  </si>
  <si>
    <t>722</t>
  </si>
  <si>
    <t>UPPER LOUP</t>
  </si>
  <si>
    <t>723</t>
  </si>
  <si>
    <t>UPPER NIOBRARA-WHITE</t>
  </si>
  <si>
    <t>724</t>
  </si>
  <si>
    <t>UPPER REPUBLICAN</t>
  </si>
  <si>
    <t>725</t>
  </si>
  <si>
    <t>countyname</t>
  </si>
  <si>
    <t>source: 2024 CTL Reports</t>
  </si>
  <si>
    <t>NE Dept. of Revenue, Property Assessment Division   export file 2024 Annual Report Table 16</t>
  </si>
  <si>
    <t>NE Dept. of Revenue Property Assessment Division    NRD  data for Annual Rpt table 16</t>
  </si>
  <si>
    <t>source: 2024 CTL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</si>
</sst>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00"/>
    <numFmt numFmtId="165" formatCode="0.000000"/>
    <numFmt numFmtId="166" formatCode="_(* #,##0_);_(* \(#,##0\);_(* &quot;-&quot;??_);_(@_)"/>
  </numFmts>
  <fonts count="9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b/>
      <i/>
      <u/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</cellStyleXfs>
  <cellXfs count="61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Continuous"/>
    </xf>
    <xf numFmtId="164" fontId="1" fillId="0" borderId="0" xfId="0" applyNumberFormat="1" applyFont="1" applyAlignment="1">
      <alignment horizontal="centerContinuous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3" fontId="0" fillId="0" borderId="0" xfId="0" applyNumberFormat="1"/>
    <xf numFmtId="4" fontId="0" fillId="0" borderId="0" xfId="0" applyNumberFormat="1"/>
    <xf numFmtId="0" fontId="2" fillId="0" borderId="3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3" fontId="1" fillId="0" borderId="0" xfId="0" applyNumberFormat="1" applyFont="1"/>
    <xf numFmtId="165" fontId="1" fillId="0" borderId="0" xfId="0" applyNumberFormat="1" applyFont="1"/>
    <xf numFmtId="4" fontId="1" fillId="0" borderId="0" xfId="0" applyNumberFormat="1" applyFont="1"/>
    <xf numFmtId="0" fontId="1" fillId="0" borderId="1" xfId="0" applyFont="1" applyBorder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4" fillId="0" borderId="0" xfId="0" applyFont="1"/>
    <xf numFmtId="0" fontId="3" fillId="0" borderId="1" xfId="0" applyFont="1" applyBorder="1"/>
    <xf numFmtId="0" fontId="2" fillId="0" borderId="4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 indent="2"/>
    </xf>
    <xf numFmtId="166" fontId="8" fillId="0" borderId="0" xfId="1" applyNumberFormat="1" applyFont="1"/>
    <xf numFmtId="165" fontId="8" fillId="0" borderId="2" xfId="3" applyNumberFormat="1" applyFont="1" applyBorder="1"/>
    <xf numFmtId="43" fontId="8" fillId="0" borderId="2" xfId="1" applyFont="1" applyBorder="1"/>
    <xf numFmtId="0" fontId="2" fillId="2" borderId="5" xfId="0" applyFont="1" applyFill="1" applyBorder="1"/>
    <xf numFmtId="38" fontId="2" fillId="2" borderId="6" xfId="0" applyNumberFormat="1" applyFont="1" applyFill="1" applyBorder="1"/>
    <xf numFmtId="165" fontId="2" fillId="2" borderId="5" xfId="0" applyNumberFormat="1" applyFont="1" applyFill="1" applyBorder="1"/>
    <xf numFmtId="44" fontId="2" fillId="2" borderId="5" xfId="0" applyNumberFormat="1" applyFont="1" applyFill="1" applyBorder="1"/>
    <xf numFmtId="43" fontId="0" fillId="0" borderId="0" xfId="0" applyNumberFormat="1"/>
    <xf numFmtId="38" fontId="2" fillId="0" borderId="4" xfId="0" applyNumberFormat="1" applyFont="1" applyBorder="1"/>
    <xf numFmtId="165" fontId="2" fillId="0" borderId="1" xfId="0" applyNumberFormat="1" applyFont="1" applyBorder="1"/>
    <xf numFmtId="40" fontId="2" fillId="0" borderId="1" xfId="0" applyNumberFormat="1" applyFont="1" applyBorder="1"/>
    <xf numFmtId="0" fontId="2" fillId="2" borderId="1" xfId="0" applyFont="1" applyFill="1" applyBorder="1"/>
    <xf numFmtId="38" fontId="2" fillId="2" borderId="4" xfId="0" applyNumberFormat="1" applyFont="1" applyFill="1" applyBorder="1"/>
    <xf numFmtId="165" fontId="2" fillId="2" borderId="1" xfId="0" applyNumberFormat="1" applyFont="1" applyFill="1" applyBorder="1"/>
    <xf numFmtId="44" fontId="2" fillId="2" borderId="1" xfId="0" applyNumberFormat="1" applyFont="1" applyFill="1" applyBorder="1"/>
    <xf numFmtId="44" fontId="2" fillId="2" borderId="1" xfId="2" applyFont="1" applyFill="1" applyBorder="1"/>
    <xf numFmtId="38" fontId="2" fillId="2" borderId="5" xfId="0" applyNumberFormat="1" applyFont="1" applyFill="1" applyBorder="1"/>
    <xf numFmtId="44" fontId="2" fillId="2" borderId="5" xfId="2" applyFont="1" applyFill="1" applyBorder="1"/>
    <xf numFmtId="0" fontId="2" fillId="0" borderId="5" xfId="0" applyFont="1" applyBorder="1"/>
    <xf numFmtId="38" fontId="2" fillId="0" borderId="5" xfId="0" applyNumberFormat="1" applyFont="1" applyBorder="1"/>
    <xf numFmtId="165" fontId="2" fillId="0" borderId="5" xfId="0" applyNumberFormat="1" applyFont="1" applyBorder="1"/>
    <xf numFmtId="165" fontId="1" fillId="0" borderId="5" xfId="0" applyNumberFormat="1" applyFont="1" applyBorder="1"/>
    <xf numFmtId="8" fontId="2" fillId="0" borderId="5" xfId="0" applyNumberFormat="1" applyFont="1" applyBorder="1"/>
    <xf numFmtId="38" fontId="0" fillId="0" borderId="0" xfId="0" applyNumberForma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Normal 2" xfId="3" xr:uid="{A4C1EB87-06CE-4659-A9CC-63AB2C720CF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T)%20Property\Annual%20Report\annrpt2025\reference%20source%20files\table16%20NRDs\NRD%20Value%20Rates%20Taxes%20CTL2024.xls" TargetMode="External"/><Relationship Id="rId1" Type="http://schemas.openxmlformats.org/officeDocument/2006/relationships/externalLinkPath" Target="/(T)%20Property/Annual%20Report/annrpt2025/reference%20source%20files/table16%20NRDs/NRD%20Value%20Rates%20Taxes%20CTL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RD's with totals"/>
      <sheetName val="annrpt_ARTB16"/>
    </sheetNames>
    <sheetDataSet>
      <sheetData sheetId="0"/>
      <sheetData sheetId="1">
        <row r="2">
          <cell r="M2">
            <v>22422272375</v>
          </cell>
          <cell r="N2">
            <v>5356688.63</v>
          </cell>
        </row>
        <row r="3">
          <cell r="M3">
            <v>5242181170</v>
          </cell>
          <cell r="N3">
            <v>1741822.44</v>
          </cell>
        </row>
        <row r="4">
          <cell r="M4">
            <v>11137147860</v>
          </cell>
          <cell r="N4">
            <v>2120192.09</v>
          </cell>
        </row>
        <row r="5">
          <cell r="M5">
            <v>7527885205</v>
          </cell>
          <cell r="N5">
            <v>2759124.29</v>
          </cell>
        </row>
        <row r="6">
          <cell r="M6">
            <v>24391320504</v>
          </cell>
          <cell r="N6">
            <v>4502411.7499999991</v>
          </cell>
        </row>
        <row r="7">
          <cell r="M7">
            <v>19800205203</v>
          </cell>
          <cell r="N7">
            <v>6486514.8399999999</v>
          </cell>
        </row>
        <row r="8">
          <cell r="M8">
            <v>3481724176</v>
          </cell>
          <cell r="N8">
            <v>1090792.75</v>
          </cell>
        </row>
        <row r="9">
          <cell r="M9">
            <v>13509718565</v>
          </cell>
          <cell r="N9">
            <v>3481151.8599999994</v>
          </cell>
        </row>
        <row r="10">
          <cell r="M10">
            <v>48582313863</v>
          </cell>
          <cell r="N10">
            <v>10942685.829999998</v>
          </cell>
        </row>
        <row r="11">
          <cell r="M11">
            <v>5103024522</v>
          </cell>
          <cell r="N11">
            <v>1764376.4700000002</v>
          </cell>
        </row>
        <row r="12">
          <cell r="M12">
            <v>2955156652</v>
          </cell>
          <cell r="N12">
            <v>1159042.23</v>
          </cell>
        </row>
        <row r="13">
          <cell r="M13">
            <v>4830835558</v>
          </cell>
          <cell r="N13">
            <v>1442976.22</v>
          </cell>
        </row>
        <row r="14">
          <cell r="M14">
            <v>9676926737</v>
          </cell>
          <cell r="N14">
            <v>2902705</v>
          </cell>
        </row>
        <row r="15">
          <cell r="M15">
            <v>6742728209</v>
          </cell>
          <cell r="N15">
            <v>3140566.41</v>
          </cell>
        </row>
        <row r="16">
          <cell r="M16">
            <v>106555765171</v>
          </cell>
          <cell r="N16">
            <v>31507833.459999979</v>
          </cell>
        </row>
        <row r="17">
          <cell r="M17">
            <v>2953353208</v>
          </cell>
          <cell r="N17">
            <v>1386720.37</v>
          </cell>
        </row>
        <row r="18">
          <cell r="M18">
            <v>6292644350</v>
          </cell>
          <cell r="N18">
            <v>1806619.56</v>
          </cell>
        </row>
        <row r="19">
          <cell r="M19">
            <v>8559002235</v>
          </cell>
          <cell r="N19">
            <v>1500660.97</v>
          </cell>
        </row>
        <row r="20">
          <cell r="M20">
            <v>18108075681</v>
          </cell>
          <cell r="N20">
            <v>3571832.9</v>
          </cell>
        </row>
        <row r="21">
          <cell r="M21">
            <v>5537204024</v>
          </cell>
          <cell r="N21">
            <v>1603746.8500000003</v>
          </cell>
        </row>
        <row r="22">
          <cell r="M22">
            <v>3365622515</v>
          </cell>
          <cell r="N22">
            <v>461865.92000000004</v>
          </cell>
        </row>
        <row r="23">
          <cell r="M23">
            <v>4833403993</v>
          </cell>
          <cell r="N23">
            <v>692241.8</v>
          </cell>
        </row>
        <row r="24">
          <cell r="M24">
            <v>4322922401</v>
          </cell>
          <cell r="N24">
            <v>2377615.8199999998</v>
          </cell>
        </row>
        <row r="25">
          <cell r="M25">
            <v>345931434177</v>
          </cell>
          <cell r="N25">
            <v>93800188.459999964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3060E-C0FB-4AB6-A926-168E94F7F9F8}">
  <dimension ref="A1:L152"/>
  <sheetViews>
    <sheetView topLeftCell="A135" workbookViewId="0">
      <selection activeCell="I138" sqref="I138"/>
    </sheetView>
  </sheetViews>
  <sheetFormatPr defaultRowHeight="12.75" x14ac:dyDescent="0.2"/>
  <cols>
    <col min="1" max="1" width="28.42578125" customWidth="1"/>
    <col min="2" max="2" width="9.140625" style="22" customWidth="1"/>
    <col min="3" max="3" width="13.7109375" style="22" bestFit="1" customWidth="1"/>
    <col min="4" max="4" width="14.85546875" style="11" bestFit="1" customWidth="1"/>
    <col min="5" max="8" width="9.140625" style="10" customWidth="1"/>
    <col min="9" max="9" width="12.7109375" style="12" bestFit="1" customWidth="1"/>
    <col min="10" max="10" width="9.140625" style="9" customWidth="1"/>
  </cols>
  <sheetData>
    <row r="1" spans="1:12" x14ac:dyDescent="0.2">
      <c r="A1" s="2" t="s">
        <v>177</v>
      </c>
      <c r="B1" s="19"/>
      <c r="C1" s="19"/>
      <c r="D1" s="15"/>
      <c r="E1" s="16"/>
      <c r="F1" s="16"/>
      <c r="G1" s="16"/>
      <c r="H1" s="16"/>
      <c r="I1" s="17"/>
      <c r="J1" s="23"/>
      <c r="L1" s="28"/>
    </row>
    <row r="2" spans="1:12" x14ac:dyDescent="0.2">
      <c r="A2" s="2" t="s">
        <v>176</v>
      </c>
      <c r="B2" s="19"/>
      <c r="C2" s="19"/>
      <c r="D2" s="15"/>
      <c r="E2" s="16"/>
      <c r="F2" s="16"/>
      <c r="G2" s="16"/>
      <c r="H2" s="16"/>
      <c r="I2" s="17"/>
      <c r="J2" s="23"/>
    </row>
    <row r="3" spans="1:12" x14ac:dyDescent="0.2">
      <c r="A3" s="18"/>
      <c r="B3" s="20"/>
      <c r="C3" s="20"/>
      <c r="D3" s="5"/>
      <c r="E3" s="5" t="s">
        <v>122</v>
      </c>
      <c r="F3" s="5" t="s">
        <v>124</v>
      </c>
      <c r="G3" s="5" t="s">
        <v>126</v>
      </c>
      <c r="H3" s="6" t="s">
        <v>1</v>
      </c>
      <c r="I3" s="5" t="s">
        <v>4</v>
      </c>
      <c r="J3" s="24"/>
    </row>
    <row r="4" spans="1:12" x14ac:dyDescent="0.2">
      <c r="A4" s="13" t="s">
        <v>5</v>
      </c>
      <c r="B4" s="21" t="s">
        <v>128</v>
      </c>
      <c r="C4" s="21" t="s">
        <v>175</v>
      </c>
      <c r="D4" s="13" t="s">
        <v>0</v>
      </c>
      <c r="E4" s="13" t="s">
        <v>123</v>
      </c>
      <c r="F4" s="13" t="s">
        <v>125</v>
      </c>
      <c r="G4" s="13" t="s">
        <v>125</v>
      </c>
      <c r="H4" s="14" t="s">
        <v>2</v>
      </c>
      <c r="I4" s="13" t="s">
        <v>3</v>
      </c>
      <c r="J4" s="25" t="s">
        <v>129</v>
      </c>
    </row>
    <row r="5" spans="1:12" x14ac:dyDescent="0.2">
      <c r="A5" s="2" t="s">
        <v>130</v>
      </c>
      <c r="B5" s="19">
        <v>10</v>
      </c>
      <c r="C5" s="19" t="s">
        <v>29</v>
      </c>
      <c r="D5" s="15">
        <v>6718306742</v>
      </c>
      <c r="E5" s="16">
        <v>2.3890000000000002E-2</v>
      </c>
      <c r="F5" s="16">
        <v>0</v>
      </c>
      <c r="G5" s="16">
        <v>0</v>
      </c>
      <c r="H5" s="16">
        <v>2.3890000000000002E-2</v>
      </c>
      <c r="I5" s="17">
        <v>1605005.97</v>
      </c>
      <c r="J5" s="23" t="s">
        <v>131</v>
      </c>
    </row>
    <row r="6" spans="1:12" x14ac:dyDescent="0.2">
      <c r="A6" s="2" t="s">
        <v>130</v>
      </c>
      <c r="B6" s="19">
        <v>21</v>
      </c>
      <c r="C6" s="19" t="s">
        <v>30</v>
      </c>
      <c r="D6" s="15">
        <v>279204330</v>
      </c>
      <c r="E6" s="16">
        <v>2.3890000000000002E-2</v>
      </c>
      <c r="F6" s="16">
        <v>0</v>
      </c>
      <c r="G6" s="16">
        <v>0</v>
      </c>
      <c r="H6" s="16">
        <v>2.3890000000000002E-2</v>
      </c>
      <c r="I6" s="17">
        <v>66702.23</v>
      </c>
      <c r="J6" s="23" t="s">
        <v>131</v>
      </c>
    </row>
    <row r="7" spans="1:12" x14ac:dyDescent="0.2">
      <c r="A7" s="2" t="s">
        <v>130</v>
      </c>
      <c r="B7" s="19">
        <v>24</v>
      </c>
      <c r="C7" s="19" t="s">
        <v>31</v>
      </c>
      <c r="D7" s="15">
        <v>4245164204</v>
      </c>
      <c r="E7" s="16">
        <v>2.3890000000000002E-2</v>
      </c>
      <c r="F7" s="16">
        <v>0</v>
      </c>
      <c r="G7" s="16">
        <v>0</v>
      </c>
      <c r="H7" s="16">
        <v>2.3890000000000002E-2</v>
      </c>
      <c r="I7" s="17">
        <v>1014171.55</v>
      </c>
      <c r="J7" s="23" t="s">
        <v>131</v>
      </c>
    </row>
    <row r="8" spans="1:12" x14ac:dyDescent="0.2">
      <c r="A8" s="2" t="s">
        <v>130</v>
      </c>
      <c r="B8" s="19">
        <v>32</v>
      </c>
      <c r="C8" s="19" t="s">
        <v>32</v>
      </c>
      <c r="D8" s="15">
        <v>98078428</v>
      </c>
      <c r="E8" s="16">
        <v>2.3890000000000002E-2</v>
      </c>
      <c r="F8" s="16">
        <v>0</v>
      </c>
      <c r="G8" s="16">
        <v>0</v>
      </c>
      <c r="H8" s="16">
        <v>2.3890000000000002E-2</v>
      </c>
      <c r="I8" s="17">
        <v>23431.21</v>
      </c>
      <c r="J8" s="23" t="s">
        <v>131</v>
      </c>
    </row>
    <row r="9" spans="1:12" x14ac:dyDescent="0.2">
      <c r="A9" s="2" t="s">
        <v>130</v>
      </c>
      <c r="B9" s="19">
        <v>40</v>
      </c>
      <c r="C9" s="19" t="s">
        <v>33</v>
      </c>
      <c r="D9" s="15">
        <v>7510626519</v>
      </c>
      <c r="E9" s="16">
        <v>2.3890000000000002E-2</v>
      </c>
      <c r="F9" s="16">
        <v>0</v>
      </c>
      <c r="G9" s="16">
        <v>0</v>
      </c>
      <c r="H9" s="16">
        <v>2.3890000000000002E-2</v>
      </c>
      <c r="I9" s="17">
        <v>1794290.88</v>
      </c>
      <c r="J9" s="23" t="s">
        <v>131</v>
      </c>
    </row>
    <row r="10" spans="1:12" x14ac:dyDescent="0.2">
      <c r="A10" s="2" t="s">
        <v>130</v>
      </c>
      <c r="B10" s="19">
        <v>41</v>
      </c>
      <c r="C10" s="19" t="s">
        <v>34</v>
      </c>
      <c r="D10" s="15">
        <v>275837491</v>
      </c>
      <c r="E10" s="16">
        <v>2.3890000000000002E-2</v>
      </c>
      <c r="F10" s="16">
        <v>0</v>
      </c>
      <c r="G10" s="16">
        <v>0</v>
      </c>
      <c r="H10" s="16">
        <v>2.3890000000000002E-2</v>
      </c>
      <c r="I10" s="17">
        <v>65897.899999999994</v>
      </c>
      <c r="J10" s="23" t="s">
        <v>131</v>
      </c>
    </row>
    <row r="11" spans="1:12" x14ac:dyDescent="0.2">
      <c r="A11" s="2" t="s">
        <v>130</v>
      </c>
      <c r="B11" s="19">
        <v>47</v>
      </c>
      <c r="C11" s="19" t="s">
        <v>35</v>
      </c>
      <c r="D11" s="15">
        <v>197401105</v>
      </c>
      <c r="E11" s="16">
        <v>2.3890000000000002E-2</v>
      </c>
      <c r="F11" s="16">
        <v>0</v>
      </c>
      <c r="G11" s="16">
        <v>0</v>
      </c>
      <c r="H11" s="16">
        <v>2.3890000000000002E-2</v>
      </c>
      <c r="I11" s="17">
        <v>47159.199999999997</v>
      </c>
      <c r="J11" s="23" t="s">
        <v>131</v>
      </c>
    </row>
    <row r="12" spans="1:12" x14ac:dyDescent="0.2">
      <c r="A12" s="2" t="s">
        <v>130</v>
      </c>
      <c r="B12" s="19">
        <v>61</v>
      </c>
      <c r="C12" s="19" t="s">
        <v>36</v>
      </c>
      <c r="D12" s="15">
        <v>2133332480</v>
      </c>
      <c r="E12" s="16">
        <v>2.3890000000000002E-2</v>
      </c>
      <c r="F12" s="16">
        <v>0</v>
      </c>
      <c r="G12" s="16">
        <v>0</v>
      </c>
      <c r="H12" s="16">
        <v>2.3890000000000002E-2</v>
      </c>
      <c r="I12" s="17">
        <v>509653.23</v>
      </c>
      <c r="J12" s="23" t="s">
        <v>131</v>
      </c>
    </row>
    <row r="13" spans="1:12" x14ac:dyDescent="0.2">
      <c r="A13" s="2" t="s">
        <v>130</v>
      </c>
      <c r="B13" s="19">
        <v>63</v>
      </c>
      <c r="C13" s="19" t="s">
        <v>37</v>
      </c>
      <c r="D13" s="15">
        <v>102575627</v>
      </c>
      <c r="E13" s="16">
        <v>2.3890000000000002E-2</v>
      </c>
      <c r="F13" s="16">
        <v>0</v>
      </c>
      <c r="G13" s="16">
        <v>0</v>
      </c>
      <c r="H13" s="16">
        <v>2.3890000000000002E-2</v>
      </c>
      <c r="I13" s="17">
        <v>24505.29</v>
      </c>
      <c r="J13" s="23" t="s">
        <v>131</v>
      </c>
    </row>
    <row r="14" spans="1:12" x14ac:dyDescent="0.2">
      <c r="A14" s="2" t="s">
        <v>130</v>
      </c>
      <c r="B14" s="19">
        <v>71</v>
      </c>
      <c r="C14" s="19" t="s">
        <v>38</v>
      </c>
      <c r="D14" s="15">
        <v>136815869</v>
      </c>
      <c r="E14" s="16">
        <v>2.3890000000000002E-2</v>
      </c>
      <c r="F14" s="16">
        <v>0</v>
      </c>
      <c r="G14" s="16">
        <v>0</v>
      </c>
      <c r="H14" s="16">
        <v>2.3890000000000002E-2</v>
      </c>
      <c r="I14" s="17">
        <v>32685.41</v>
      </c>
      <c r="J14" s="23" t="s">
        <v>131</v>
      </c>
    </row>
    <row r="15" spans="1:12" x14ac:dyDescent="0.2">
      <c r="A15" s="2" t="s">
        <v>130</v>
      </c>
      <c r="B15" s="19">
        <v>72</v>
      </c>
      <c r="C15" s="19" t="s">
        <v>39</v>
      </c>
      <c r="D15" s="15">
        <v>724929580</v>
      </c>
      <c r="E15" s="16">
        <v>2.3890000000000002E-2</v>
      </c>
      <c r="F15" s="16">
        <v>0</v>
      </c>
      <c r="G15" s="16">
        <v>0</v>
      </c>
      <c r="H15" s="16">
        <v>2.3890000000000002E-2</v>
      </c>
      <c r="I15" s="17">
        <v>173185.76</v>
      </c>
      <c r="J15" s="23" t="s">
        <v>131</v>
      </c>
    </row>
    <row r="16" spans="1:12" x14ac:dyDescent="0.2">
      <c r="A16" s="2" t="s">
        <v>132</v>
      </c>
      <c r="B16" s="19">
        <v>14</v>
      </c>
      <c r="C16" s="19" t="s">
        <v>40</v>
      </c>
      <c r="D16" s="15">
        <v>2202483849</v>
      </c>
      <c r="E16" s="16">
        <v>3.3227E-2</v>
      </c>
      <c r="F16" s="16">
        <v>0</v>
      </c>
      <c r="G16" s="16">
        <v>0</v>
      </c>
      <c r="H16" s="16">
        <v>3.3227E-2</v>
      </c>
      <c r="I16" s="17">
        <v>731820.67</v>
      </c>
      <c r="J16" s="23" t="s">
        <v>133</v>
      </c>
    </row>
    <row r="17" spans="1:10" x14ac:dyDescent="0.2">
      <c r="A17" s="2" t="s">
        <v>132</v>
      </c>
      <c r="B17" s="19">
        <v>26</v>
      </c>
      <c r="C17" s="19" t="s">
        <v>41</v>
      </c>
      <c r="D17" s="15">
        <v>1236570734</v>
      </c>
      <c r="E17" s="16">
        <v>3.3227E-2</v>
      </c>
      <c r="F17" s="16">
        <v>0</v>
      </c>
      <c r="G17" s="16">
        <v>0</v>
      </c>
      <c r="H17" s="16">
        <v>3.3227E-2</v>
      </c>
      <c r="I17" s="17">
        <v>410876.02</v>
      </c>
      <c r="J17" s="23" t="s">
        <v>133</v>
      </c>
    </row>
    <row r="18" spans="1:10" x14ac:dyDescent="0.2">
      <c r="A18" s="2" t="s">
        <v>132</v>
      </c>
      <c r="B18" s="19">
        <v>54</v>
      </c>
      <c r="C18" s="19" t="s">
        <v>42</v>
      </c>
      <c r="D18" s="15">
        <v>1803126587</v>
      </c>
      <c r="E18" s="16">
        <v>3.3227E-2</v>
      </c>
      <c r="F18" s="16">
        <v>0</v>
      </c>
      <c r="G18" s="16">
        <v>0</v>
      </c>
      <c r="H18" s="16">
        <v>3.3227E-2</v>
      </c>
      <c r="I18" s="17">
        <v>599125.75</v>
      </c>
      <c r="J18" s="23" t="s">
        <v>133</v>
      </c>
    </row>
    <row r="19" spans="1:10" x14ac:dyDescent="0.2">
      <c r="A19" s="2" t="s">
        <v>134</v>
      </c>
      <c r="B19" s="19">
        <v>1</v>
      </c>
      <c r="C19" s="19" t="s">
        <v>43</v>
      </c>
      <c r="D19" s="15">
        <v>4182214491</v>
      </c>
      <c r="E19" s="16">
        <v>1.9036999999999998E-2</v>
      </c>
      <c r="F19" s="16">
        <v>0</v>
      </c>
      <c r="G19" s="16">
        <v>0</v>
      </c>
      <c r="H19" s="16">
        <v>1.9036999999999998E-2</v>
      </c>
      <c r="I19" s="17">
        <v>796176.35</v>
      </c>
      <c r="J19" s="23" t="s">
        <v>135</v>
      </c>
    </row>
    <row r="20" spans="1:10" x14ac:dyDescent="0.2">
      <c r="A20" s="2" t="s">
        <v>134</v>
      </c>
      <c r="B20" s="19">
        <v>18</v>
      </c>
      <c r="C20" s="19" t="s">
        <v>44</v>
      </c>
      <c r="D20" s="15">
        <v>1314671558</v>
      </c>
      <c r="E20" s="16">
        <v>1.9036999999999998E-2</v>
      </c>
      <c r="F20" s="16">
        <v>0</v>
      </c>
      <c r="G20" s="16">
        <v>0</v>
      </c>
      <c r="H20" s="16">
        <v>1.9036999999999998E-2</v>
      </c>
      <c r="I20" s="17">
        <v>250274.45</v>
      </c>
      <c r="J20" s="23" t="s">
        <v>135</v>
      </c>
    </row>
    <row r="21" spans="1:10" x14ac:dyDescent="0.2">
      <c r="A21" s="2" t="s">
        <v>134</v>
      </c>
      <c r="B21" s="19">
        <v>30</v>
      </c>
      <c r="C21" s="19" t="s">
        <v>45</v>
      </c>
      <c r="D21" s="15">
        <v>618641364</v>
      </c>
      <c r="E21" s="16">
        <v>1.9036999999999998E-2</v>
      </c>
      <c r="F21" s="16">
        <v>0</v>
      </c>
      <c r="G21" s="16">
        <v>0</v>
      </c>
      <c r="H21" s="16">
        <v>1.9036999999999998E-2</v>
      </c>
      <c r="I21" s="17">
        <v>117770.87</v>
      </c>
      <c r="J21" s="23" t="s">
        <v>135</v>
      </c>
    </row>
    <row r="22" spans="1:10" x14ac:dyDescent="0.2">
      <c r="A22" s="2" t="s">
        <v>134</v>
      </c>
      <c r="B22" s="19">
        <v>48</v>
      </c>
      <c r="C22" s="19" t="s">
        <v>46</v>
      </c>
      <c r="D22" s="15">
        <v>1274778874</v>
      </c>
      <c r="E22" s="16">
        <v>1.9036999999999998E-2</v>
      </c>
      <c r="F22" s="16">
        <v>0</v>
      </c>
      <c r="G22" s="16">
        <v>0</v>
      </c>
      <c r="H22" s="16">
        <v>1.9036999999999998E-2</v>
      </c>
      <c r="I22" s="17">
        <v>242680.16</v>
      </c>
      <c r="J22" s="23" t="s">
        <v>135</v>
      </c>
    </row>
    <row r="23" spans="1:10" x14ac:dyDescent="0.2">
      <c r="A23" s="2" t="s">
        <v>134</v>
      </c>
      <c r="B23" s="19">
        <v>65</v>
      </c>
      <c r="C23" s="19" t="s">
        <v>47</v>
      </c>
      <c r="D23" s="15">
        <v>897600436</v>
      </c>
      <c r="E23" s="16">
        <v>1.9036999999999998E-2</v>
      </c>
      <c r="F23" s="16">
        <v>0</v>
      </c>
      <c r="G23" s="16">
        <v>0</v>
      </c>
      <c r="H23" s="16">
        <v>1.9036999999999998E-2</v>
      </c>
      <c r="I23" s="17">
        <v>170876.48</v>
      </c>
      <c r="J23" s="23" t="s">
        <v>135</v>
      </c>
    </row>
    <row r="24" spans="1:10" x14ac:dyDescent="0.2">
      <c r="A24" s="2" t="s">
        <v>134</v>
      </c>
      <c r="B24" s="19">
        <v>85</v>
      </c>
      <c r="C24" s="19" t="s">
        <v>48</v>
      </c>
      <c r="D24" s="15">
        <v>2421813077</v>
      </c>
      <c r="E24" s="16">
        <v>1.9036999999999998E-2</v>
      </c>
      <c r="F24" s="16">
        <v>0</v>
      </c>
      <c r="G24" s="16">
        <v>0</v>
      </c>
      <c r="H24" s="16">
        <v>1.9036999999999998E-2</v>
      </c>
      <c r="I24" s="17">
        <v>461044.29</v>
      </c>
      <c r="J24" s="23" t="s">
        <v>135</v>
      </c>
    </row>
    <row r="25" spans="1:10" x14ac:dyDescent="0.2">
      <c r="A25" s="2" t="s">
        <v>134</v>
      </c>
      <c r="B25" s="19">
        <v>91</v>
      </c>
      <c r="C25" s="19" t="s">
        <v>49</v>
      </c>
      <c r="D25" s="15">
        <v>427428060</v>
      </c>
      <c r="E25" s="16">
        <v>1.9036999999999998E-2</v>
      </c>
      <c r="F25" s="16">
        <v>0</v>
      </c>
      <c r="G25" s="16">
        <v>0</v>
      </c>
      <c r="H25" s="16">
        <v>1.9036999999999998E-2</v>
      </c>
      <c r="I25" s="17">
        <v>81369.490000000005</v>
      </c>
      <c r="J25" s="23" t="s">
        <v>135</v>
      </c>
    </row>
    <row r="26" spans="1:10" x14ac:dyDescent="0.2">
      <c r="A26" s="2" t="s">
        <v>136</v>
      </c>
      <c r="B26" s="19">
        <v>34</v>
      </c>
      <c r="C26" s="19" t="s">
        <v>50</v>
      </c>
      <c r="D26" s="15">
        <v>3705545806</v>
      </c>
      <c r="E26" s="16">
        <v>3.6651999999999997E-2</v>
      </c>
      <c r="F26" s="16">
        <v>0</v>
      </c>
      <c r="G26" s="16">
        <v>0</v>
      </c>
      <c r="H26" s="16">
        <v>3.6651999999999997E-2</v>
      </c>
      <c r="I26" s="17">
        <v>1358158.81</v>
      </c>
      <c r="J26" s="23" t="s">
        <v>137</v>
      </c>
    </row>
    <row r="27" spans="1:10" x14ac:dyDescent="0.2">
      <c r="A27" s="2" t="s">
        <v>136</v>
      </c>
      <c r="B27" s="19">
        <v>48</v>
      </c>
      <c r="C27" s="19" t="s">
        <v>46</v>
      </c>
      <c r="D27" s="15">
        <v>1051605130</v>
      </c>
      <c r="E27" s="16">
        <v>3.6651999999999997E-2</v>
      </c>
      <c r="F27" s="16">
        <v>0</v>
      </c>
      <c r="G27" s="16">
        <v>0</v>
      </c>
      <c r="H27" s="16">
        <v>3.6651999999999997E-2</v>
      </c>
      <c r="I27" s="17">
        <v>385434.8</v>
      </c>
      <c r="J27" s="23" t="s">
        <v>137</v>
      </c>
    </row>
    <row r="28" spans="1:10" x14ac:dyDescent="0.2">
      <c r="A28" s="2" t="s">
        <v>136</v>
      </c>
      <c r="B28" s="19">
        <v>67</v>
      </c>
      <c r="C28" s="19" t="s">
        <v>51</v>
      </c>
      <c r="D28" s="15">
        <v>211060529</v>
      </c>
      <c r="E28" s="16">
        <v>3.6651999999999997E-2</v>
      </c>
      <c r="F28" s="16">
        <v>0</v>
      </c>
      <c r="G28" s="16">
        <v>0</v>
      </c>
      <c r="H28" s="16">
        <v>3.6651999999999997E-2</v>
      </c>
      <c r="I28" s="17">
        <v>77357.91</v>
      </c>
      <c r="J28" s="23" t="s">
        <v>137</v>
      </c>
    </row>
    <row r="29" spans="1:10" x14ac:dyDescent="0.2">
      <c r="A29" s="2" t="s">
        <v>136</v>
      </c>
      <c r="B29" s="19">
        <v>76</v>
      </c>
      <c r="C29" s="19" t="s">
        <v>52</v>
      </c>
      <c r="D29" s="15">
        <v>2559673740</v>
      </c>
      <c r="E29" s="16">
        <v>3.6651999999999997E-2</v>
      </c>
      <c r="F29" s="16">
        <v>0</v>
      </c>
      <c r="G29" s="16">
        <v>0</v>
      </c>
      <c r="H29" s="16">
        <v>3.6651999999999997E-2</v>
      </c>
      <c r="I29" s="17">
        <v>938172.77</v>
      </c>
      <c r="J29" s="23" t="s">
        <v>137</v>
      </c>
    </row>
    <row r="30" spans="1:10" x14ac:dyDescent="0.2">
      <c r="A30" s="2" t="s">
        <v>138</v>
      </c>
      <c r="B30" s="19">
        <v>2</v>
      </c>
      <c r="C30" s="19" t="s">
        <v>53</v>
      </c>
      <c r="D30" s="15">
        <v>29712975</v>
      </c>
      <c r="E30" s="16">
        <v>1.8459E-2</v>
      </c>
      <c r="F30" s="16">
        <v>0</v>
      </c>
      <c r="G30" s="16">
        <v>0</v>
      </c>
      <c r="H30" s="16">
        <v>1.8459E-2</v>
      </c>
      <c r="I30" s="17">
        <v>5484.77</v>
      </c>
      <c r="J30" s="23" t="s">
        <v>139</v>
      </c>
    </row>
    <row r="31" spans="1:10" x14ac:dyDescent="0.2">
      <c r="A31" s="2" t="s">
        <v>138</v>
      </c>
      <c r="B31" s="19">
        <v>11</v>
      </c>
      <c r="C31" s="19" t="s">
        <v>54</v>
      </c>
      <c r="D31" s="15">
        <v>1118954193</v>
      </c>
      <c r="E31" s="16">
        <v>1.8459E-2</v>
      </c>
      <c r="F31" s="16">
        <v>0</v>
      </c>
      <c r="G31" s="16">
        <v>0</v>
      </c>
      <c r="H31" s="16">
        <v>1.8459E-2</v>
      </c>
      <c r="I31" s="17">
        <v>206549.43</v>
      </c>
      <c r="J31" s="23" t="s">
        <v>139</v>
      </c>
    </row>
    <row r="32" spans="1:10" x14ac:dyDescent="0.2">
      <c r="A32" s="2" t="s">
        <v>138</v>
      </c>
      <c r="B32" s="19">
        <v>14</v>
      </c>
      <c r="C32" s="19" t="s">
        <v>40</v>
      </c>
      <c r="D32" s="15">
        <v>965822199</v>
      </c>
      <c r="E32" s="16">
        <v>1.8459E-2</v>
      </c>
      <c r="F32" s="16">
        <v>0</v>
      </c>
      <c r="G32" s="16">
        <v>0</v>
      </c>
      <c r="H32" s="16">
        <v>1.8459E-2</v>
      </c>
      <c r="I32" s="17">
        <v>178281.18</v>
      </c>
      <c r="J32" s="23" t="s">
        <v>139</v>
      </c>
    </row>
    <row r="33" spans="1:10" x14ac:dyDescent="0.2">
      <c r="A33" s="2" t="s">
        <v>138</v>
      </c>
      <c r="B33" s="19">
        <v>19</v>
      </c>
      <c r="C33" s="19" t="s">
        <v>55</v>
      </c>
      <c r="D33" s="15">
        <v>1319731337</v>
      </c>
      <c r="E33" s="16">
        <v>1.8459E-2</v>
      </c>
      <c r="F33" s="16">
        <v>0</v>
      </c>
      <c r="G33" s="16">
        <v>0</v>
      </c>
      <c r="H33" s="16">
        <v>1.8459E-2</v>
      </c>
      <c r="I33" s="17">
        <v>243609.67</v>
      </c>
      <c r="J33" s="23" t="s">
        <v>139</v>
      </c>
    </row>
    <row r="34" spans="1:10" x14ac:dyDescent="0.2">
      <c r="A34" s="2" t="s">
        <v>138</v>
      </c>
      <c r="B34" s="19">
        <v>20</v>
      </c>
      <c r="C34" s="19" t="s">
        <v>56</v>
      </c>
      <c r="D34" s="15">
        <v>3374571306</v>
      </c>
      <c r="E34" s="16">
        <v>1.8459E-2</v>
      </c>
      <c r="F34" s="16">
        <v>0</v>
      </c>
      <c r="G34" s="16">
        <v>0</v>
      </c>
      <c r="H34" s="16">
        <v>1.8459E-2</v>
      </c>
      <c r="I34" s="17">
        <v>622912.93000000005</v>
      </c>
      <c r="J34" s="23" t="s">
        <v>139</v>
      </c>
    </row>
    <row r="35" spans="1:10" x14ac:dyDescent="0.2">
      <c r="A35" s="2" t="s">
        <v>138</v>
      </c>
      <c r="B35" s="19">
        <v>22</v>
      </c>
      <c r="C35" s="19" t="s">
        <v>57</v>
      </c>
      <c r="D35" s="15">
        <v>17752398</v>
      </c>
      <c r="E35" s="16">
        <v>1.8459E-2</v>
      </c>
      <c r="F35" s="16">
        <v>0</v>
      </c>
      <c r="G35" s="16">
        <v>0</v>
      </c>
      <c r="H35" s="16">
        <v>1.8459E-2</v>
      </c>
      <c r="I35" s="17">
        <v>3276.95</v>
      </c>
      <c r="J35" s="23" t="s">
        <v>139</v>
      </c>
    </row>
    <row r="36" spans="1:10" x14ac:dyDescent="0.2">
      <c r="A36" s="2" t="s">
        <v>138</v>
      </c>
      <c r="B36" s="19">
        <v>26</v>
      </c>
      <c r="C36" s="19" t="s">
        <v>41</v>
      </c>
      <c r="D36" s="15">
        <v>733059544</v>
      </c>
      <c r="E36" s="16">
        <v>1.8459E-2</v>
      </c>
      <c r="F36" s="16">
        <v>0</v>
      </c>
      <c r="G36" s="16">
        <v>0</v>
      </c>
      <c r="H36" s="16">
        <v>1.8459E-2</v>
      </c>
      <c r="I36" s="17">
        <v>135315.46</v>
      </c>
      <c r="J36" s="23" t="s">
        <v>139</v>
      </c>
    </row>
    <row r="37" spans="1:10" x14ac:dyDescent="0.2">
      <c r="A37" s="2" t="s">
        <v>138</v>
      </c>
      <c r="B37" s="19">
        <v>27</v>
      </c>
      <c r="C37" s="19" t="s">
        <v>58</v>
      </c>
      <c r="D37" s="15">
        <v>2044418060</v>
      </c>
      <c r="E37" s="16">
        <v>1.8459E-2</v>
      </c>
      <c r="F37" s="16">
        <v>0</v>
      </c>
      <c r="G37" s="16">
        <v>0</v>
      </c>
      <c r="H37" s="16">
        <v>1.8459E-2</v>
      </c>
      <c r="I37" s="17">
        <v>377382.45</v>
      </c>
      <c r="J37" s="23" t="s">
        <v>139</v>
      </c>
    </row>
    <row r="38" spans="1:10" x14ac:dyDescent="0.2">
      <c r="A38" s="2" t="s">
        <v>138</v>
      </c>
      <c r="B38" s="19">
        <v>54</v>
      </c>
      <c r="C38" s="19" t="s">
        <v>42</v>
      </c>
      <c r="D38" s="15">
        <v>373832894</v>
      </c>
      <c r="E38" s="16">
        <v>1.8459E-2</v>
      </c>
      <c r="F38" s="16">
        <v>0</v>
      </c>
      <c r="G38" s="16">
        <v>0</v>
      </c>
      <c r="H38" s="16">
        <v>1.8459E-2</v>
      </c>
      <c r="I38" s="17">
        <v>69005.919999999998</v>
      </c>
      <c r="J38" s="23" t="s">
        <v>139</v>
      </c>
    </row>
    <row r="39" spans="1:10" x14ac:dyDescent="0.2">
      <c r="A39" s="2" t="s">
        <v>138</v>
      </c>
      <c r="B39" s="19">
        <v>59</v>
      </c>
      <c r="C39" s="19" t="s">
        <v>59</v>
      </c>
      <c r="D39" s="15">
        <v>5541873580</v>
      </c>
      <c r="E39" s="16">
        <v>1.8459E-2</v>
      </c>
      <c r="F39" s="16">
        <v>0</v>
      </c>
      <c r="G39" s="16">
        <v>0</v>
      </c>
      <c r="H39" s="16">
        <v>1.8459E-2</v>
      </c>
      <c r="I39" s="17">
        <v>1022983.97</v>
      </c>
      <c r="J39" s="23" t="s">
        <v>139</v>
      </c>
    </row>
    <row r="40" spans="1:10" x14ac:dyDescent="0.2">
      <c r="A40" s="2" t="s">
        <v>138</v>
      </c>
      <c r="B40" s="19">
        <v>70</v>
      </c>
      <c r="C40" s="19" t="s">
        <v>60</v>
      </c>
      <c r="D40" s="15">
        <v>2671395815</v>
      </c>
      <c r="E40" s="16">
        <v>1.8459E-2</v>
      </c>
      <c r="F40" s="16">
        <v>0</v>
      </c>
      <c r="G40" s="16">
        <v>0</v>
      </c>
      <c r="H40" s="16">
        <v>1.8459E-2</v>
      </c>
      <c r="I40" s="17">
        <v>493113.58</v>
      </c>
      <c r="J40" s="23" t="s">
        <v>139</v>
      </c>
    </row>
    <row r="41" spans="1:10" x14ac:dyDescent="0.2">
      <c r="A41" s="2" t="s">
        <v>138</v>
      </c>
      <c r="B41" s="19">
        <v>71</v>
      </c>
      <c r="C41" s="19" t="s">
        <v>38</v>
      </c>
      <c r="D41" s="15">
        <v>820151632</v>
      </c>
      <c r="E41" s="16">
        <v>1.8459E-2</v>
      </c>
      <c r="F41" s="16">
        <v>0</v>
      </c>
      <c r="G41" s="16">
        <v>0</v>
      </c>
      <c r="H41" s="16">
        <v>1.8459E-2</v>
      </c>
      <c r="I41" s="17">
        <v>151392.10999999999</v>
      </c>
      <c r="J41" s="23" t="s">
        <v>139</v>
      </c>
    </row>
    <row r="42" spans="1:10" x14ac:dyDescent="0.2">
      <c r="A42" s="2" t="s">
        <v>138</v>
      </c>
      <c r="B42" s="19">
        <v>84</v>
      </c>
      <c r="C42" s="19" t="s">
        <v>61</v>
      </c>
      <c r="D42" s="15">
        <v>2024589047</v>
      </c>
      <c r="E42" s="16">
        <v>1.8459E-2</v>
      </c>
      <c r="F42" s="16">
        <v>0</v>
      </c>
      <c r="G42" s="16">
        <v>0</v>
      </c>
      <c r="H42" s="16">
        <v>1.8459E-2</v>
      </c>
      <c r="I42" s="17">
        <v>373719.4</v>
      </c>
      <c r="J42" s="23" t="s">
        <v>139</v>
      </c>
    </row>
    <row r="43" spans="1:10" x14ac:dyDescent="0.2">
      <c r="A43" s="2" t="s">
        <v>138</v>
      </c>
      <c r="B43" s="19">
        <v>87</v>
      </c>
      <c r="C43" s="19" t="s">
        <v>62</v>
      </c>
      <c r="D43" s="15">
        <v>633639220</v>
      </c>
      <c r="E43" s="16">
        <v>1.8459E-2</v>
      </c>
      <c r="F43" s="16">
        <v>0</v>
      </c>
      <c r="G43" s="16">
        <v>0</v>
      </c>
      <c r="H43" s="16">
        <v>1.8459E-2</v>
      </c>
      <c r="I43" s="17">
        <v>116963.39</v>
      </c>
      <c r="J43" s="23" t="s">
        <v>139</v>
      </c>
    </row>
    <row r="44" spans="1:10" x14ac:dyDescent="0.2">
      <c r="A44" s="2" t="s">
        <v>138</v>
      </c>
      <c r="B44" s="19">
        <v>90</v>
      </c>
      <c r="C44" s="19" t="s">
        <v>63</v>
      </c>
      <c r="D44" s="15">
        <v>2721816304</v>
      </c>
      <c r="E44" s="16">
        <v>1.8459E-2</v>
      </c>
      <c r="F44" s="16">
        <v>0</v>
      </c>
      <c r="G44" s="16">
        <v>0</v>
      </c>
      <c r="H44" s="16">
        <v>1.8459E-2</v>
      </c>
      <c r="I44" s="17">
        <v>502420.54</v>
      </c>
      <c r="J44" s="23" t="s">
        <v>139</v>
      </c>
    </row>
    <row r="45" spans="1:10" x14ac:dyDescent="0.2">
      <c r="A45" s="2" t="s">
        <v>140</v>
      </c>
      <c r="B45" s="19">
        <v>6</v>
      </c>
      <c r="C45" s="19" t="s">
        <v>64</v>
      </c>
      <c r="D45" s="15">
        <v>2781891115</v>
      </c>
      <c r="E45" s="16">
        <v>3.2759000000000003E-2</v>
      </c>
      <c r="F45" s="16">
        <v>0</v>
      </c>
      <c r="G45" s="16">
        <v>0</v>
      </c>
      <c r="H45" s="16">
        <v>3.2759000000000003E-2</v>
      </c>
      <c r="I45" s="17">
        <v>911320.93</v>
      </c>
      <c r="J45" s="23" t="s">
        <v>141</v>
      </c>
    </row>
    <row r="46" spans="1:10" x14ac:dyDescent="0.2">
      <c r="A46" s="2" t="s">
        <v>140</v>
      </c>
      <c r="B46" s="19">
        <v>10</v>
      </c>
      <c r="C46" s="19" t="s">
        <v>29</v>
      </c>
      <c r="D46" s="15">
        <v>1137459431</v>
      </c>
      <c r="E46" s="16">
        <v>3.2759000000000003E-2</v>
      </c>
      <c r="F46" s="16">
        <v>0</v>
      </c>
      <c r="G46" s="16">
        <v>0</v>
      </c>
      <c r="H46" s="16">
        <v>3.2759000000000003E-2</v>
      </c>
      <c r="I46" s="17">
        <v>372620.73</v>
      </c>
      <c r="J46" s="23" t="s">
        <v>141</v>
      </c>
    </row>
    <row r="47" spans="1:10" x14ac:dyDescent="0.2">
      <c r="A47" s="2" t="s">
        <v>140</v>
      </c>
      <c r="B47" s="19">
        <v>12</v>
      </c>
      <c r="C47" s="19" t="s">
        <v>65</v>
      </c>
      <c r="D47" s="15">
        <v>36904468</v>
      </c>
      <c r="E47" s="16">
        <v>3.2759000000000003E-2</v>
      </c>
      <c r="F47" s="16">
        <v>0</v>
      </c>
      <c r="G47" s="16">
        <v>0</v>
      </c>
      <c r="H47" s="16">
        <v>3.2759000000000003E-2</v>
      </c>
      <c r="I47" s="17">
        <v>12089.59</v>
      </c>
      <c r="J47" s="23" t="s">
        <v>141</v>
      </c>
    </row>
    <row r="48" spans="1:10" x14ac:dyDescent="0.2">
      <c r="A48" s="2" t="s">
        <v>140</v>
      </c>
      <c r="B48" s="19">
        <v>21</v>
      </c>
      <c r="C48" s="19" t="s">
        <v>30</v>
      </c>
      <c r="D48" s="15">
        <v>3401276062</v>
      </c>
      <c r="E48" s="16">
        <v>3.2759000000000003E-2</v>
      </c>
      <c r="F48" s="16">
        <v>0</v>
      </c>
      <c r="G48" s="16">
        <v>0</v>
      </c>
      <c r="H48" s="16">
        <v>3.2759000000000003E-2</v>
      </c>
      <c r="I48" s="17">
        <v>1114225.74</v>
      </c>
      <c r="J48" s="23" t="s">
        <v>141</v>
      </c>
    </row>
    <row r="49" spans="1:10" x14ac:dyDescent="0.2">
      <c r="A49" s="2" t="s">
        <v>140</v>
      </c>
      <c r="B49" s="19">
        <v>36</v>
      </c>
      <c r="C49" s="19" t="s">
        <v>66</v>
      </c>
      <c r="D49" s="15">
        <v>570001943</v>
      </c>
      <c r="E49" s="16">
        <v>3.2759000000000003E-2</v>
      </c>
      <c r="F49" s="16">
        <v>0</v>
      </c>
      <c r="G49" s="16">
        <v>0</v>
      </c>
      <c r="H49" s="16">
        <v>3.2759000000000003E-2</v>
      </c>
      <c r="I49" s="17">
        <v>186728.34</v>
      </c>
      <c r="J49" s="23" t="s">
        <v>141</v>
      </c>
    </row>
    <row r="50" spans="1:10" x14ac:dyDescent="0.2">
      <c r="A50" s="2" t="s">
        <v>140</v>
      </c>
      <c r="B50" s="19">
        <v>39</v>
      </c>
      <c r="C50" s="19" t="s">
        <v>67</v>
      </c>
      <c r="D50" s="15">
        <v>1142224102</v>
      </c>
      <c r="E50" s="16">
        <v>3.2759000000000003E-2</v>
      </c>
      <c r="F50" s="16">
        <v>0</v>
      </c>
      <c r="G50" s="16">
        <v>0</v>
      </c>
      <c r="H50" s="16">
        <v>3.2759000000000003E-2</v>
      </c>
      <c r="I50" s="17">
        <v>374181.56</v>
      </c>
      <c r="J50" s="23" t="s">
        <v>141</v>
      </c>
    </row>
    <row r="51" spans="1:10" x14ac:dyDescent="0.2">
      <c r="A51" s="2" t="s">
        <v>140</v>
      </c>
      <c r="B51" s="19">
        <v>40</v>
      </c>
      <c r="C51" s="19" t="s">
        <v>33</v>
      </c>
      <c r="D51" s="15">
        <v>7339824</v>
      </c>
      <c r="E51" s="16">
        <v>3.2759000000000003E-2</v>
      </c>
      <c r="F51" s="16">
        <v>0</v>
      </c>
      <c r="G51" s="16">
        <v>0</v>
      </c>
      <c r="H51" s="16">
        <v>3.2759000000000003E-2</v>
      </c>
      <c r="I51" s="17">
        <v>2404.4699999999998</v>
      </c>
      <c r="J51" s="23" t="s">
        <v>141</v>
      </c>
    </row>
    <row r="52" spans="1:10" x14ac:dyDescent="0.2">
      <c r="A52" s="2" t="s">
        <v>140</v>
      </c>
      <c r="B52" s="19">
        <v>47</v>
      </c>
      <c r="C52" s="19" t="s">
        <v>35</v>
      </c>
      <c r="D52" s="15">
        <v>1419328109</v>
      </c>
      <c r="E52" s="16">
        <v>3.2759000000000003E-2</v>
      </c>
      <c r="F52" s="16">
        <v>0</v>
      </c>
      <c r="G52" s="16">
        <v>0</v>
      </c>
      <c r="H52" s="16">
        <v>3.2759000000000003E-2</v>
      </c>
      <c r="I52" s="17">
        <v>464958.19</v>
      </c>
      <c r="J52" s="23" t="s">
        <v>141</v>
      </c>
    </row>
    <row r="53" spans="1:10" x14ac:dyDescent="0.2">
      <c r="A53" s="2" t="s">
        <v>140</v>
      </c>
      <c r="B53" s="19">
        <v>58</v>
      </c>
      <c r="C53" s="19" t="s">
        <v>68</v>
      </c>
      <c r="D53" s="15">
        <v>378191448</v>
      </c>
      <c r="E53" s="16">
        <v>3.2800000000000003E-2</v>
      </c>
      <c r="F53" s="16">
        <v>0</v>
      </c>
      <c r="G53" s="16">
        <v>0</v>
      </c>
      <c r="H53" s="16">
        <v>3.2800000000000003E-2</v>
      </c>
      <c r="I53" s="17">
        <v>124046.96</v>
      </c>
      <c r="J53" s="23" t="s">
        <v>141</v>
      </c>
    </row>
    <row r="54" spans="1:10" x14ac:dyDescent="0.2">
      <c r="A54" s="2" t="s">
        <v>140</v>
      </c>
      <c r="B54" s="19">
        <v>61</v>
      </c>
      <c r="C54" s="19" t="s">
        <v>36</v>
      </c>
      <c r="D54" s="15">
        <v>105999879</v>
      </c>
      <c r="E54" s="16">
        <v>3.2759000000000003E-2</v>
      </c>
      <c r="F54" s="16">
        <v>0</v>
      </c>
      <c r="G54" s="16">
        <v>0</v>
      </c>
      <c r="H54" s="16">
        <v>3.2759000000000003E-2</v>
      </c>
      <c r="I54" s="17">
        <v>34724.559999999998</v>
      </c>
      <c r="J54" s="23" t="s">
        <v>141</v>
      </c>
    </row>
    <row r="55" spans="1:10" x14ac:dyDescent="0.2">
      <c r="A55" s="2" t="s">
        <v>140</v>
      </c>
      <c r="B55" s="19">
        <v>63</v>
      </c>
      <c r="C55" s="19" t="s">
        <v>37</v>
      </c>
      <c r="D55" s="15">
        <v>1078685128</v>
      </c>
      <c r="E55" s="16">
        <v>3.2759000000000003E-2</v>
      </c>
      <c r="F55" s="16">
        <v>0</v>
      </c>
      <c r="G55" s="16">
        <v>0</v>
      </c>
      <c r="H55" s="16">
        <v>3.2759000000000003E-2</v>
      </c>
      <c r="I55" s="17">
        <v>353367.33</v>
      </c>
      <c r="J55" s="23" t="s">
        <v>141</v>
      </c>
    </row>
    <row r="56" spans="1:10" x14ac:dyDescent="0.2">
      <c r="A56" s="2" t="s">
        <v>140</v>
      </c>
      <c r="B56" s="19">
        <v>71</v>
      </c>
      <c r="C56" s="19" t="s">
        <v>38</v>
      </c>
      <c r="D56" s="15">
        <v>4705336203</v>
      </c>
      <c r="E56" s="16">
        <v>3.2759000000000003E-2</v>
      </c>
      <c r="F56" s="16">
        <v>0</v>
      </c>
      <c r="G56" s="16">
        <v>0</v>
      </c>
      <c r="H56" s="16">
        <v>3.2759000000000003E-2</v>
      </c>
      <c r="I56" s="17">
        <v>1541423.27</v>
      </c>
      <c r="J56" s="23" t="s">
        <v>141</v>
      </c>
    </row>
    <row r="57" spans="1:10" x14ac:dyDescent="0.2">
      <c r="A57" s="2" t="s">
        <v>140</v>
      </c>
      <c r="B57" s="19">
        <v>75</v>
      </c>
      <c r="C57" s="19" t="s">
        <v>69</v>
      </c>
      <c r="D57" s="15">
        <v>103150249</v>
      </c>
      <c r="E57" s="16">
        <v>3.2759000000000003E-2</v>
      </c>
      <c r="F57" s="16">
        <v>0</v>
      </c>
      <c r="G57" s="16">
        <v>0</v>
      </c>
      <c r="H57" s="16">
        <v>3.2759000000000003E-2</v>
      </c>
      <c r="I57" s="17">
        <v>33791.050000000003</v>
      </c>
      <c r="J57" s="23" t="s">
        <v>141</v>
      </c>
    </row>
    <row r="58" spans="1:10" x14ac:dyDescent="0.2">
      <c r="A58" s="2" t="s">
        <v>140</v>
      </c>
      <c r="B58" s="19">
        <v>82</v>
      </c>
      <c r="C58" s="19" t="s">
        <v>70</v>
      </c>
      <c r="D58" s="15">
        <v>1105980234</v>
      </c>
      <c r="E58" s="16">
        <v>3.2759000000000003E-2</v>
      </c>
      <c r="F58" s="16">
        <v>0</v>
      </c>
      <c r="G58" s="16">
        <v>0</v>
      </c>
      <c r="H58" s="16">
        <v>3.2759000000000003E-2</v>
      </c>
      <c r="I58" s="17">
        <v>362308.67</v>
      </c>
      <c r="J58" s="23" t="s">
        <v>141</v>
      </c>
    </row>
    <row r="59" spans="1:10" x14ac:dyDescent="0.2">
      <c r="A59" s="2" t="s">
        <v>140</v>
      </c>
      <c r="B59" s="19">
        <v>88</v>
      </c>
      <c r="C59" s="19" t="s">
        <v>71</v>
      </c>
      <c r="D59" s="15">
        <v>1234223635</v>
      </c>
      <c r="E59" s="16">
        <v>3.2759000000000003E-2</v>
      </c>
      <c r="F59" s="16">
        <v>0</v>
      </c>
      <c r="G59" s="16">
        <v>0</v>
      </c>
      <c r="H59" s="16">
        <v>3.2759000000000003E-2</v>
      </c>
      <c r="I59" s="17">
        <v>404319.8</v>
      </c>
      <c r="J59" s="23" t="s">
        <v>141</v>
      </c>
    </row>
    <row r="60" spans="1:10" x14ac:dyDescent="0.2">
      <c r="A60" s="2" t="s">
        <v>140</v>
      </c>
      <c r="B60" s="19">
        <v>92</v>
      </c>
      <c r="C60" s="19" t="s">
        <v>72</v>
      </c>
      <c r="D60" s="15">
        <v>592213373</v>
      </c>
      <c r="E60" s="16">
        <v>3.2759000000000003E-2</v>
      </c>
      <c r="F60" s="16">
        <v>0</v>
      </c>
      <c r="G60" s="16">
        <v>0</v>
      </c>
      <c r="H60" s="16">
        <v>3.2759000000000003E-2</v>
      </c>
      <c r="I60" s="17">
        <v>194003.65</v>
      </c>
      <c r="J60" s="23" t="s">
        <v>141</v>
      </c>
    </row>
    <row r="61" spans="1:10" x14ac:dyDescent="0.2">
      <c r="A61" s="2" t="s">
        <v>142</v>
      </c>
      <c r="B61" s="19">
        <v>8</v>
      </c>
      <c r="C61" s="19" t="s">
        <v>73</v>
      </c>
      <c r="D61" s="15">
        <v>702558784</v>
      </c>
      <c r="E61" s="16">
        <v>3.1329000000000003E-2</v>
      </c>
      <c r="F61" s="16">
        <v>0</v>
      </c>
      <c r="G61" s="16">
        <v>0</v>
      </c>
      <c r="H61" s="16">
        <v>3.1329000000000003E-2</v>
      </c>
      <c r="I61" s="17">
        <v>220105.22</v>
      </c>
      <c r="J61" s="23" t="s">
        <v>143</v>
      </c>
    </row>
    <row r="62" spans="1:10" x14ac:dyDescent="0.2">
      <c r="A62" s="2" t="s">
        <v>142</v>
      </c>
      <c r="B62" s="19">
        <v>45</v>
      </c>
      <c r="C62" s="19" t="s">
        <v>74</v>
      </c>
      <c r="D62" s="15">
        <v>1531555225</v>
      </c>
      <c r="E62" s="16">
        <v>3.1329000000000003E-2</v>
      </c>
      <c r="F62" s="16">
        <v>0</v>
      </c>
      <c r="G62" s="16">
        <v>0</v>
      </c>
      <c r="H62" s="16">
        <v>3.1329000000000003E-2</v>
      </c>
      <c r="I62" s="17">
        <v>479822.88</v>
      </c>
      <c r="J62" s="23" t="s">
        <v>143</v>
      </c>
    </row>
    <row r="63" spans="1:10" x14ac:dyDescent="0.2">
      <c r="A63" s="2" t="s">
        <v>142</v>
      </c>
      <c r="B63" s="19">
        <v>52</v>
      </c>
      <c r="C63" s="19" t="s">
        <v>75</v>
      </c>
      <c r="D63" s="15">
        <v>393901260</v>
      </c>
      <c r="E63" s="16">
        <v>3.1329000000000003E-2</v>
      </c>
      <c r="F63" s="16">
        <v>0</v>
      </c>
      <c r="G63" s="16">
        <v>0</v>
      </c>
      <c r="H63" s="16">
        <v>3.1329000000000003E-2</v>
      </c>
      <c r="I63" s="17">
        <v>123405.64</v>
      </c>
      <c r="J63" s="23" t="s">
        <v>143</v>
      </c>
    </row>
    <row r="64" spans="1:10" x14ac:dyDescent="0.2">
      <c r="A64" s="2" t="s">
        <v>142</v>
      </c>
      <c r="B64" s="19">
        <v>54</v>
      </c>
      <c r="C64" s="19" t="s">
        <v>42</v>
      </c>
      <c r="D64" s="15">
        <v>753920329</v>
      </c>
      <c r="E64" s="16">
        <v>3.1329000000000003E-2</v>
      </c>
      <c r="F64" s="16">
        <v>0</v>
      </c>
      <c r="G64" s="16">
        <v>0</v>
      </c>
      <c r="H64" s="16">
        <v>3.1329000000000003E-2</v>
      </c>
      <c r="I64" s="17">
        <v>236196.16</v>
      </c>
      <c r="J64" s="23" t="s">
        <v>143</v>
      </c>
    </row>
    <row r="65" spans="1:10" x14ac:dyDescent="0.2">
      <c r="A65" s="2" t="s">
        <v>142</v>
      </c>
      <c r="B65" s="19">
        <v>75</v>
      </c>
      <c r="C65" s="19" t="s">
        <v>69</v>
      </c>
      <c r="D65" s="15">
        <v>99788578</v>
      </c>
      <c r="E65" s="16">
        <v>3.1329000000000003E-2</v>
      </c>
      <c r="F65" s="16">
        <v>0</v>
      </c>
      <c r="G65" s="16">
        <v>0</v>
      </c>
      <c r="H65" s="16">
        <v>3.1329000000000003E-2</v>
      </c>
      <c r="I65" s="17">
        <v>31262.85</v>
      </c>
      <c r="J65" s="23" t="s">
        <v>143</v>
      </c>
    </row>
    <row r="66" spans="1:10" x14ac:dyDescent="0.2">
      <c r="A66" s="2" t="s">
        <v>144</v>
      </c>
      <c r="B66" s="19">
        <v>6</v>
      </c>
      <c r="C66" s="19" t="s">
        <v>64</v>
      </c>
      <c r="D66" s="15">
        <v>393480456</v>
      </c>
      <c r="E66" s="16">
        <v>2.5767000000000002E-2</v>
      </c>
      <c r="F66" s="16">
        <v>0</v>
      </c>
      <c r="G66" s="16">
        <v>0</v>
      </c>
      <c r="H66" s="16">
        <v>2.5767000000000002E-2</v>
      </c>
      <c r="I66" s="17">
        <v>101388.27</v>
      </c>
      <c r="J66" s="23" t="s">
        <v>145</v>
      </c>
    </row>
    <row r="67" spans="1:10" x14ac:dyDescent="0.2">
      <c r="A67" s="2" t="s">
        <v>144</v>
      </c>
      <c r="B67" s="19">
        <v>12</v>
      </c>
      <c r="C67" s="19" t="s">
        <v>65</v>
      </c>
      <c r="D67" s="15">
        <v>1356635667</v>
      </c>
      <c r="E67" s="16">
        <v>2.5767999999999999E-2</v>
      </c>
      <c r="F67" s="16">
        <v>0</v>
      </c>
      <c r="G67" s="16">
        <v>0</v>
      </c>
      <c r="H67" s="16">
        <v>2.5767999999999999E-2</v>
      </c>
      <c r="I67" s="17">
        <v>349578</v>
      </c>
      <c r="J67" s="23" t="s">
        <v>145</v>
      </c>
    </row>
    <row r="68" spans="1:10" x14ac:dyDescent="0.2">
      <c r="A68" s="2" t="s">
        <v>144</v>
      </c>
      <c r="B68" s="19">
        <v>19</v>
      </c>
      <c r="C68" s="19" t="s">
        <v>55</v>
      </c>
      <c r="D68" s="15">
        <v>1181327078</v>
      </c>
      <c r="E68" s="16">
        <v>2.5767999999999999E-2</v>
      </c>
      <c r="F68" s="16">
        <v>0</v>
      </c>
      <c r="G68" s="16">
        <v>0</v>
      </c>
      <c r="H68" s="16">
        <v>2.5767999999999999E-2</v>
      </c>
      <c r="I68" s="17">
        <v>304404.71999999997</v>
      </c>
      <c r="J68" s="23" t="s">
        <v>145</v>
      </c>
    </row>
    <row r="69" spans="1:10" x14ac:dyDescent="0.2">
      <c r="A69" s="2" t="s">
        <v>144</v>
      </c>
      <c r="B69" s="19">
        <v>27</v>
      </c>
      <c r="C69" s="19" t="s">
        <v>58</v>
      </c>
      <c r="D69" s="15">
        <v>4262052986</v>
      </c>
      <c r="E69" s="16">
        <v>2.5767000000000002E-2</v>
      </c>
      <c r="F69" s="16">
        <v>0</v>
      </c>
      <c r="G69" s="16">
        <v>0</v>
      </c>
      <c r="H69" s="16">
        <v>2.5767000000000002E-2</v>
      </c>
      <c r="I69" s="17">
        <v>1098210.6599999999</v>
      </c>
      <c r="J69" s="23" t="s">
        <v>145</v>
      </c>
    </row>
    <row r="70" spans="1:10" x14ac:dyDescent="0.2">
      <c r="A70" s="2" t="s">
        <v>144</v>
      </c>
      <c r="B70" s="19">
        <v>59</v>
      </c>
      <c r="C70" s="19" t="s">
        <v>59</v>
      </c>
      <c r="D70" s="15">
        <v>190122405</v>
      </c>
      <c r="E70" s="16">
        <v>2.5767000000000002E-2</v>
      </c>
      <c r="F70" s="16">
        <v>0</v>
      </c>
      <c r="G70" s="16">
        <v>0</v>
      </c>
      <c r="H70" s="16">
        <v>2.5767000000000002E-2</v>
      </c>
      <c r="I70" s="17">
        <v>48989.24</v>
      </c>
      <c r="J70" s="23" t="s">
        <v>145</v>
      </c>
    </row>
    <row r="71" spans="1:10" x14ac:dyDescent="0.2">
      <c r="A71" s="2" t="s">
        <v>144</v>
      </c>
      <c r="B71" s="19">
        <v>71</v>
      </c>
      <c r="C71" s="19" t="s">
        <v>38</v>
      </c>
      <c r="D71" s="15">
        <v>1598423235</v>
      </c>
      <c r="E71" s="16">
        <v>2.5767999999999999E-2</v>
      </c>
      <c r="F71" s="16">
        <v>0</v>
      </c>
      <c r="G71" s="16">
        <v>0</v>
      </c>
      <c r="H71" s="16">
        <v>2.5767999999999999E-2</v>
      </c>
      <c r="I71" s="17">
        <v>411882.25</v>
      </c>
      <c r="J71" s="23" t="s">
        <v>145</v>
      </c>
    </row>
    <row r="72" spans="1:10" x14ac:dyDescent="0.2">
      <c r="A72" s="2" t="s">
        <v>144</v>
      </c>
      <c r="B72" s="19">
        <v>78</v>
      </c>
      <c r="C72" s="19" t="s">
        <v>76</v>
      </c>
      <c r="D72" s="15">
        <v>4527676738</v>
      </c>
      <c r="E72" s="16">
        <v>2.5767999999999999E-2</v>
      </c>
      <c r="F72" s="16">
        <v>0</v>
      </c>
      <c r="G72" s="16">
        <v>0</v>
      </c>
      <c r="H72" s="16">
        <v>2.5767999999999999E-2</v>
      </c>
      <c r="I72" s="17">
        <v>1166698.72</v>
      </c>
      <c r="J72" s="23" t="s">
        <v>145</v>
      </c>
    </row>
    <row r="73" spans="1:10" x14ac:dyDescent="0.2">
      <c r="A73" s="2" t="s">
        <v>146</v>
      </c>
      <c r="B73" s="19">
        <v>12</v>
      </c>
      <c r="C73" s="19" t="s">
        <v>65</v>
      </c>
      <c r="D73" s="15">
        <v>229880301</v>
      </c>
      <c r="E73" s="16">
        <v>2.2523999999999999E-2</v>
      </c>
      <c r="F73" s="16">
        <v>0</v>
      </c>
      <c r="G73" s="16">
        <v>0</v>
      </c>
      <c r="H73" s="16">
        <v>2.2523999999999999E-2</v>
      </c>
      <c r="I73" s="17">
        <v>51778.41</v>
      </c>
      <c r="J73" s="23" t="s">
        <v>147</v>
      </c>
    </row>
    <row r="74" spans="1:10" x14ac:dyDescent="0.2">
      <c r="A74" s="2" t="s">
        <v>146</v>
      </c>
      <c r="B74" s="19">
        <v>13</v>
      </c>
      <c r="C74" s="19" t="s">
        <v>77</v>
      </c>
      <c r="D74" s="15">
        <v>4524315859</v>
      </c>
      <c r="E74" s="16">
        <v>2.2523999999999999E-2</v>
      </c>
      <c r="F74" s="16">
        <v>0</v>
      </c>
      <c r="G74" s="16">
        <v>0</v>
      </c>
      <c r="H74" s="16">
        <v>2.2523999999999999E-2</v>
      </c>
      <c r="I74" s="17">
        <v>1019059.2</v>
      </c>
      <c r="J74" s="23" t="s">
        <v>147</v>
      </c>
    </row>
    <row r="75" spans="1:10" x14ac:dyDescent="0.2">
      <c r="A75" s="2" t="s">
        <v>146</v>
      </c>
      <c r="B75" s="19">
        <v>55</v>
      </c>
      <c r="C75" s="19" t="s">
        <v>78</v>
      </c>
      <c r="D75" s="15">
        <v>42071006595</v>
      </c>
      <c r="E75" s="16">
        <v>2.2523999999999999E-2</v>
      </c>
      <c r="F75" s="16">
        <v>0</v>
      </c>
      <c r="G75" s="16">
        <v>0</v>
      </c>
      <c r="H75" s="16">
        <v>2.2523999999999999E-2</v>
      </c>
      <c r="I75" s="17">
        <v>9476073.5299999993</v>
      </c>
      <c r="J75" s="23" t="s">
        <v>147</v>
      </c>
    </row>
    <row r="76" spans="1:10" x14ac:dyDescent="0.2">
      <c r="A76" s="2" t="s">
        <v>146</v>
      </c>
      <c r="B76" s="19">
        <v>66</v>
      </c>
      <c r="C76" s="19" t="s">
        <v>79</v>
      </c>
      <c r="D76" s="15">
        <v>194375281</v>
      </c>
      <c r="E76" s="16">
        <v>2.2523999999999999E-2</v>
      </c>
      <c r="F76" s="16">
        <v>0</v>
      </c>
      <c r="G76" s="16">
        <v>0</v>
      </c>
      <c r="H76" s="16">
        <v>2.2523999999999999E-2</v>
      </c>
      <c r="I76" s="17">
        <v>43781.35</v>
      </c>
      <c r="J76" s="23" t="s">
        <v>147</v>
      </c>
    </row>
    <row r="77" spans="1:10" x14ac:dyDescent="0.2">
      <c r="A77" s="2" t="s">
        <v>146</v>
      </c>
      <c r="B77" s="19">
        <v>78</v>
      </c>
      <c r="C77" s="19" t="s">
        <v>76</v>
      </c>
      <c r="D77" s="15">
        <v>1039613284</v>
      </c>
      <c r="E77" s="16">
        <v>2.2523999999999999E-2</v>
      </c>
      <c r="F77" s="16">
        <v>0</v>
      </c>
      <c r="G77" s="16">
        <v>0</v>
      </c>
      <c r="H77" s="16">
        <v>2.2523999999999999E-2</v>
      </c>
      <c r="I77" s="17">
        <v>234164.49</v>
      </c>
      <c r="J77" s="23" t="s">
        <v>147</v>
      </c>
    </row>
    <row r="78" spans="1:10" x14ac:dyDescent="0.2">
      <c r="A78" s="2" t="s">
        <v>146</v>
      </c>
      <c r="B78" s="19">
        <v>80</v>
      </c>
      <c r="C78" s="19" t="s">
        <v>80</v>
      </c>
      <c r="D78" s="15">
        <v>523122543</v>
      </c>
      <c r="E78" s="16">
        <v>2.2523999999999999E-2</v>
      </c>
      <c r="F78" s="16">
        <v>0</v>
      </c>
      <c r="G78" s="16">
        <v>0</v>
      </c>
      <c r="H78" s="16">
        <v>2.2523999999999999E-2</v>
      </c>
      <c r="I78" s="17">
        <v>117828.85</v>
      </c>
      <c r="J78" s="23" t="s">
        <v>147</v>
      </c>
    </row>
    <row r="79" spans="1:10" x14ac:dyDescent="0.2">
      <c r="A79" s="2" t="s">
        <v>148</v>
      </c>
      <c r="B79" s="19">
        <v>31</v>
      </c>
      <c r="C79" s="19" t="s">
        <v>81</v>
      </c>
      <c r="D79" s="15">
        <v>1145565804</v>
      </c>
      <c r="E79" s="16">
        <v>3.4575000000000002E-2</v>
      </c>
      <c r="F79" s="16">
        <v>0</v>
      </c>
      <c r="G79" s="16">
        <v>0</v>
      </c>
      <c r="H79" s="16">
        <v>3.4575000000000002E-2</v>
      </c>
      <c r="I79" s="17">
        <v>396079.92</v>
      </c>
      <c r="J79" s="23" t="s">
        <v>149</v>
      </c>
    </row>
    <row r="80" spans="1:10" x14ac:dyDescent="0.2">
      <c r="A80" s="2" t="s">
        <v>148</v>
      </c>
      <c r="B80" s="19">
        <v>33</v>
      </c>
      <c r="C80" s="19" t="s">
        <v>82</v>
      </c>
      <c r="D80" s="15">
        <v>1279751957</v>
      </c>
      <c r="E80" s="16">
        <v>3.4575000000000002E-2</v>
      </c>
      <c r="F80" s="16">
        <v>0</v>
      </c>
      <c r="G80" s="16">
        <v>0</v>
      </c>
      <c r="H80" s="16">
        <v>3.4575000000000002E-2</v>
      </c>
      <c r="I80" s="17">
        <v>442475.32</v>
      </c>
      <c r="J80" s="23" t="s">
        <v>149</v>
      </c>
    </row>
    <row r="81" spans="1:10" x14ac:dyDescent="0.2">
      <c r="A81" s="2" t="s">
        <v>148</v>
      </c>
      <c r="B81" s="19">
        <v>42</v>
      </c>
      <c r="C81" s="19" t="s">
        <v>83</v>
      </c>
      <c r="D81" s="15">
        <v>1360353589</v>
      </c>
      <c r="E81" s="16">
        <v>3.4575000000000002E-2</v>
      </c>
      <c r="F81" s="16">
        <v>0</v>
      </c>
      <c r="G81" s="16">
        <v>0</v>
      </c>
      <c r="H81" s="16">
        <v>3.4575000000000002E-2</v>
      </c>
      <c r="I81" s="17">
        <v>470345.3</v>
      </c>
      <c r="J81" s="23" t="s">
        <v>149</v>
      </c>
    </row>
    <row r="82" spans="1:10" x14ac:dyDescent="0.2">
      <c r="A82" s="2" t="s">
        <v>148</v>
      </c>
      <c r="B82" s="19">
        <v>65</v>
      </c>
      <c r="C82" s="19" t="s">
        <v>47</v>
      </c>
      <c r="D82" s="15">
        <v>418796614</v>
      </c>
      <c r="E82" s="16">
        <v>3.4575000000000002E-2</v>
      </c>
      <c r="F82" s="16">
        <v>0</v>
      </c>
      <c r="G82" s="16">
        <v>0</v>
      </c>
      <c r="H82" s="16">
        <v>3.4575000000000002E-2</v>
      </c>
      <c r="I82" s="17">
        <v>144799.07</v>
      </c>
      <c r="J82" s="23" t="s">
        <v>149</v>
      </c>
    </row>
    <row r="83" spans="1:10" x14ac:dyDescent="0.2">
      <c r="A83" s="2" t="s">
        <v>148</v>
      </c>
      <c r="B83" s="19">
        <v>91</v>
      </c>
      <c r="C83" s="19" t="s">
        <v>49</v>
      </c>
      <c r="D83" s="15">
        <v>898556558</v>
      </c>
      <c r="E83" s="16">
        <v>3.4575000000000002E-2</v>
      </c>
      <c r="F83" s="16">
        <v>0</v>
      </c>
      <c r="G83" s="16">
        <v>0</v>
      </c>
      <c r="H83" s="16">
        <v>3.4575000000000002E-2</v>
      </c>
      <c r="I83" s="17">
        <v>310676.86</v>
      </c>
      <c r="J83" s="23" t="s">
        <v>149</v>
      </c>
    </row>
    <row r="84" spans="1:10" x14ac:dyDescent="0.2">
      <c r="A84" s="2" t="s">
        <v>150</v>
      </c>
      <c r="B84" s="19">
        <v>9</v>
      </c>
      <c r="C84" s="19" t="s">
        <v>84</v>
      </c>
      <c r="D84" s="15">
        <v>761235107</v>
      </c>
      <c r="E84" s="16">
        <v>3.7774000000000002E-2</v>
      </c>
      <c r="F84" s="16">
        <v>1.3550000000000001E-3</v>
      </c>
      <c r="G84" s="16">
        <v>0</v>
      </c>
      <c r="H84" s="16">
        <v>3.9128999999999997E-2</v>
      </c>
      <c r="I84" s="17">
        <v>297864.33</v>
      </c>
      <c r="J84" s="23" t="s">
        <v>151</v>
      </c>
    </row>
    <row r="85" spans="1:10" x14ac:dyDescent="0.2">
      <c r="A85" s="2" t="s">
        <v>150</v>
      </c>
      <c r="B85" s="19">
        <v>16</v>
      </c>
      <c r="C85" s="19" t="s">
        <v>85</v>
      </c>
      <c r="D85" s="15">
        <v>1917714813</v>
      </c>
      <c r="E85" s="16">
        <v>3.7774000000000002E-2</v>
      </c>
      <c r="F85" s="16">
        <v>1.3550000000000001E-3</v>
      </c>
      <c r="G85" s="16">
        <v>0</v>
      </c>
      <c r="H85" s="16">
        <v>3.9128999999999997E-2</v>
      </c>
      <c r="I85" s="17">
        <v>750384.82</v>
      </c>
      <c r="J85" s="23" t="s">
        <v>151</v>
      </c>
    </row>
    <row r="86" spans="1:10" x14ac:dyDescent="0.2">
      <c r="A86" s="2" t="s">
        <v>150</v>
      </c>
      <c r="B86" s="19">
        <v>52</v>
      </c>
      <c r="C86" s="19" t="s">
        <v>75</v>
      </c>
      <c r="D86" s="15">
        <v>200438529</v>
      </c>
      <c r="E86" s="16">
        <v>3.9128999999999997E-2</v>
      </c>
      <c r="F86" s="16">
        <v>1.3550000000000001E-3</v>
      </c>
      <c r="G86" s="16">
        <v>0</v>
      </c>
      <c r="H86" s="16">
        <v>4.0483999999999999E-2</v>
      </c>
      <c r="I86" s="17">
        <v>81145.73</v>
      </c>
      <c r="J86" s="23" t="s">
        <v>151</v>
      </c>
    </row>
    <row r="87" spans="1:10" x14ac:dyDescent="0.2">
      <c r="A87" s="2" t="s">
        <v>150</v>
      </c>
      <c r="B87" s="19">
        <v>75</v>
      </c>
      <c r="C87" s="19" t="s">
        <v>69</v>
      </c>
      <c r="D87" s="15">
        <v>75768203</v>
      </c>
      <c r="E87" s="16">
        <v>3.7774000000000002E-2</v>
      </c>
      <c r="F87" s="16">
        <v>1.3550000000000001E-3</v>
      </c>
      <c r="G87" s="16">
        <v>0</v>
      </c>
      <c r="H87" s="16">
        <v>3.9128999999999997E-2</v>
      </c>
      <c r="I87" s="17">
        <v>29647.35</v>
      </c>
      <c r="J87" s="23" t="s">
        <v>151</v>
      </c>
    </row>
    <row r="88" spans="1:10" x14ac:dyDescent="0.2">
      <c r="A88" s="2" t="s">
        <v>152</v>
      </c>
      <c r="B88" s="19">
        <v>32</v>
      </c>
      <c r="C88" s="19" t="s">
        <v>32</v>
      </c>
      <c r="D88" s="15">
        <v>1004753186</v>
      </c>
      <c r="E88" s="16">
        <v>2.9870000000000001E-2</v>
      </c>
      <c r="F88" s="16">
        <v>0</v>
      </c>
      <c r="G88" s="16">
        <v>0</v>
      </c>
      <c r="H88" s="16">
        <v>2.9870000000000001E-2</v>
      </c>
      <c r="I88" s="17">
        <v>300121.68</v>
      </c>
      <c r="J88" s="23" t="s">
        <v>153</v>
      </c>
    </row>
    <row r="89" spans="1:10" x14ac:dyDescent="0.2">
      <c r="A89" s="2" t="s">
        <v>152</v>
      </c>
      <c r="B89" s="19">
        <v>43</v>
      </c>
      <c r="C89" s="19" t="s">
        <v>86</v>
      </c>
      <c r="D89" s="15">
        <v>609751682</v>
      </c>
      <c r="E89" s="16">
        <v>2.9870000000000001E-2</v>
      </c>
      <c r="F89" s="16">
        <v>0</v>
      </c>
      <c r="G89" s="16">
        <v>0</v>
      </c>
      <c r="H89" s="16">
        <v>2.9870000000000001E-2</v>
      </c>
      <c r="I89" s="17">
        <v>182133.13</v>
      </c>
      <c r="J89" s="23" t="s">
        <v>153</v>
      </c>
    </row>
    <row r="90" spans="1:10" x14ac:dyDescent="0.2">
      <c r="A90" s="2" t="s">
        <v>152</v>
      </c>
      <c r="B90" s="19">
        <v>44</v>
      </c>
      <c r="C90" s="19" t="s">
        <v>87</v>
      </c>
      <c r="D90" s="15">
        <v>859613742</v>
      </c>
      <c r="E90" s="16">
        <v>2.9870000000000001E-2</v>
      </c>
      <c r="F90" s="16">
        <v>0</v>
      </c>
      <c r="G90" s="16">
        <v>0</v>
      </c>
      <c r="H90" s="16">
        <v>2.9870000000000001E-2</v>
      </c>
      <c r="I90" s="17">
        <v>256767.37</v>
      </c>
      <c r="J90" s="23" t="s">
        <v>153</v>
      </c>
    </row>
    <row r="91" spans="1:10" x14ac:dyDescent="0.2">
      <c r="A91" s="2" t="s">
        <v>152</v>
      </c>
      <c r="B91" s="19">
        <v>56</v>
      </c>
      <c r="C91" s="19" t="s">
        <v>88</v>
      </c>
      <c r="D91" s="15">
        <v>713039992</v>
      </c>
      <c r="E91" s="16">
        <v>2.9870000000000001E-2</v>
      </c>
      <c r="F91" s="16">
        <v>0</v>
      </c>
      <c r="G91" s="16">
        <v>0</v>
      </c>
      <c r="H91" s="16">
        <v>2.9870000000000001E-2</v>
      </c>
      <c r="I91" s="17">
        <v>212986.27</v>
      </c>
      <c r="J91" s="23" t="s">
        <v>153</v>
      </c>
    </row>
    <row r="92" spans="1:10" x14ac:dyDescent="0.2">
      <c r="A92" s="2" t="s">
        <v>152</v>
      </c>
      <c r="B92" s="19">
        <v>73</v>
      </c>
      <c r="C92" s="19" t="s">
        <v>89</v>
      </c>
      <c r="D92" s="15">
        <v>1643676956</v>
      </c>
      <c r="E92" s="16">
        <v>2.9870000000000001E-2</v>
      </c>
      <c r="F92" s="16">
        <v>0</v>
      </c>
      <c r="G92" s="16">
        <v>0</v>
      </c>
      <c r="H92" s="16">
        <v>2.9870000000000001E-2</v>
      </c>
      <c r="I92" s="17">
        <v>490967.77</v>
      </c>
      <c r="J92" s="23" t="s">
        <v>153</v>
      </c>
    </row>
    <row r="93" spans="1:10" x14ac:dyDescent="0.2">
      <c r="A93" s="2" t="s">
        <v>90</v>
      </c>
      <c r="B93" s="19">
        <v>13</v>
      </c>
      <c r="C93" s="19" t="s">
        <v>77</v>
      </c>
      <c r="D93" s="15">
        <v>167371965</v>
      </c>
      <c r="E93" s="16">
        <v>2.9995999999999998E-2</v>
      </c>
      <c r="F93" s="16">
        <v>0</v>
      </c>
      <c r="G93" s="16">
        <v>0</v>
      </c>
      <c r="H93" s="16">
        <v>2.9995999999999998E-2</v>
      </c>
      <c r="I93" s="17">
        <v>50204.959999999999</v>
      </c>
      <c r="J93" s="23" t="s">
        <v>154</v>
      </c>
    </row>
    <row r="94" spans="1:10" x14ac:dyDescent="0.2">
      <c r="A94" s="2" t="s">
        <v>90</v>
      </c>
      <c r="B94" s="19">
        <v>34</v>
      </c>
      <c r="C94" s="19" t="s">
        <v>50</v>
      </c>
      <c r="D94" s="15">
        <v>503078606</v>
      </c>
      <c r="E94" s="16">
        <v>2.9995999999999998E-2</v>
      </c>
      <c r="F94" s="16">
        <v>0</v>
      </c>
      <c r="G94" s="16">
        <v>0</v>
      </c>
      <c r="H94" s="16">
        <v>2.9995999999999998E-2</v>
      </c>
      <c r="I94" s="17">
        <v>150903.63</v>
      </c>
      <c r="J94" s="23" t="s">
        <v>154</v>
      </c>
    </row>
    <row r="95" spans="1:10" x14ac:dyDescent="0.2">
      <c r="A95" s="2" t="s">
        <v>90</v>
      </c>
      <c r="B95" s="19">
        <v>49</v>
      </c>
      <c r="C95" s="19" t="s">
        <v>91</v>
      </c>
      <c r="D95" s="15">
        <v>1177456807</v>
      </c>
      <c r="E95" s="16">
        <v>2.9995999999999998E-2</v>
      </c>
      <c r="F95" s="16">
        <v>0</v>
      </c>
      <c r="G95" s="16">
        <v>0</v>
      </c>
      <c r="H95" s="16">
        <v>2.9995999999999998E-2</v>
      </c>
      <c r="I95" s="17">
        <v>353192.26</v>
      </c>
      <c r="J95" s="23" t="s">
        <v>154</v>
      </c>
    </row>
    <row r="96" spans="1:10" x14ac:dyDescent="0.2">
      <c r="A96" s="2" t="s">
        <v>90</v>
      </c>
      <c r="B96" s="19">
        <v>55</v>
      </c>
      <c r="C96" s="19" t="s">
        <v>78</v>
      </c>
      <c r="D96" s="15">
        <v>860638458</v>
      </c>
      <c r="E96" s="16">
        <v>2.9995999999999998E-2</v>
      </c>
      <c r="F96" s="16">
        <v>0</v>
      </c>
      <c r="G96" s="16">
        <v>0</v>
      </c>
      <c r="H96" s="16">
        <v>2.9995999999999998E-2</v>
      </c>
      <c r="I96" s="17">
        <v>258157.11</v>
      </c>
      <c r="J96" s="23" t="s">
        <v>154</v>
      </c>
    </row>
    <row r="97" spans="1:10" x14ac:dyDescent="0.2">
      <c r="A97" s="2" t="s">
        <v>90</v>
      </c>
      <c r="B97" s="19">
        <v>64</v>
      </c>
      <c r="C97" s="19" t="s">
        <v>90</v>
      </c>
      <c r="D97" s="15">
        <v>1543104458</v>
      </c>
      <c r="E97" s="16">
        <v>2.9995999999999998E-2</v>
      </c>
      <c r="F97" s="16">
        <v>0</v>
      </c>
      <c r="G97" s="16">
        <v>0</v>
      </c>
      <c r="H97" s="16">
        <v>2.9995999999999998E-2</v>
      </c>
      <c r="I97" s="17">
        <v>462873.21</v>
      </c>
      <c r="J97" s="23" t="s">
        <v>154</v>
      </c>
    </row>
    <row r="98" spans="1:10" x14ac:dyDescent="0.2">
      <c r="A98" s="2" t="s">
        <v>90</v>
      </c>
      <c r="B98" s="19">
        <v>66</v>
      </c>
      <c r="C98" s="19" t="s">
        <v>79</v>
      </c>
      <c r="D98" s="15">
        <v>2908436183</v>
      </c>
      <c r="E98" s="16">
        <v>2.9995999999999998E-2</v>
      </c>
      <c r="F98" s="16">
        <v>0</v>
      </c>
      <c r="G98" s="16">
        <v>0</v>
      </c>
      <c r="H98" s="16">
        <v>2.9995999999999998E-2</v>
      </c>
      <c r="I98" s="17">
        <v>872420.77</v>
      </c>
      <c r="J98" s="23" t="s">
        <v>154</v>
      </c>
    </row>
    <row r="99" spans="1:10" x14ac:dyDescent="0.2">
      <c r="A99" s="2" t="s">
        <v>90</v>
      </c>
      <c r="B99" s="19">
        <v>67</v>
      </c>
      <c r="C99" s="19" t="s">
        <v>51</v>
      </c>
      <c r="D99" s="15">
        <v>687180519</v>
      </c>
      <c r="E99" s="16">
        <v>2.9995999999999998E-2</v>
      </c>
      <c r="F99" s="16">
        <v>0</v>
      </c>
      <c r="G99" s="16">
        <v>0</v>
      </c>
      <c r="H99" s="16">
        <v>2.9995999999999998E-2</v>
      </c>
      <c r="I99" s="17">
        <v>206126.98</v>
      </c>
      <c r="J99" s="23" t="s">
        <v>154</v>
      </c>
    </row>
    <row r="100" spans="1:10" x14ac:dyDescent="0.2">
      <c r="A100" s="2" t="s">
        <v>90</v>
      </c>
      <c r="B100" s="19">
        <v>74</v>
      </c>
      <c r="C100" s="19" t="s">
        <v>92</v>
      </c>
      <c r="D100" s="15">
        <v>1829659741</v>
      </c>
      <c r="E100" s="16">
        <v>2.9995999999999998E-2</v>
      </c>
      <c r="F100" s="16">
        <v>0</v>
      </c>
      <c r="G100" s="16">
        <v>0</v>
      </c>
      <c r="H100" s="16">
        <v>2.9995999999999998E-2</v>
      </c>
      <c r="I100" s="17">
        <v>548826.07999999996</v>
      </c>
      <c r="J100" s="23" t="s">
        <v>154</v>
      </c>
    </row>
    <row r="101" spans="1:10" x14ac:dyDescent="0.2">
      <c r="A101" s="2" t="s">
        <v>155</v>
      </c>
      <c r="B101" s="19">
        <v>4</v>
      </c>
      <c r="C101" s="19" t="s">
        <v>93</v>
      </c>
      <c r="D101" s="15">
        <v>312953746</v>
      </c>
      <c r="E101" s="16">
        <v>4.6577E-2</v>
      </c>
      <c r="F101" s="16">
        <v>0</v>
      </c>
      <c r="G101" s="16">
        <v>0</v>
      </c>
      <c r="H101" s="16">
        <v>4.6577E-2</v>
      </c>
      <c r="I101" s="17">
        <v>145764.65</v>
      </c>
      <c r="J101" s="23" t="s">
        <v>156</v>
      </c>
    </row>
    <row r="102" spans="1:10" x14ac:dyDescent="0.2">
      <c r="A102" s="2" t="s">
        <v>155</v>
      </c>
      <c r="B102" s="19">
        <v>35</v>
      </c>
      <c r="C102" s="19" t="s">
        <v>94</v>
      </c>
      <c r="D102" s="15">
        <v>900935387</v>
      </c>
      <c r="E102" s="16">
        <v>4.6577E-2</v>
      </c>
      <c r="F102" s="16">
        <v>0</v>
      </c>
      <c r="G102" s="16">
        <v>0</v>
      </c>
      <c r="H102" s="16">
        <v>4.6577E-2</v>
      </c>
      <c r="I102" s="17">
        <v>419629.63</v>
      </c>
      <c r="J102" s="23" t="s">
        <v>156</v>
      </c>
    </row>
    <row r="103" spans="1:10" x14ac:dyDescent="0.2">
      <c r="A103" s="2" t="s">
        <v>155</v>
      </c>
      <c r="B103" s="19">
        <v>62</v>
      </c>
      <c r="C103" s="19" t="s">
        <v>95</v>
      </c>
      <c r="D103" s="15">
        <v>1397968375</v>
      </c>
      <c r="E103" s="16">
        <v>4.6577E-2</v>
      </c>
      <c r="F103" s="16">
        <v>0</v>
      </c>
      <c r="G103" s="16">
        <v>0</v>
      </c>
      <c r="H103" s="16">
        <v>4.6577E-2</v>
      </c>
      <c r="I103" s="17">
        <v>651133.05000000005</v>
      </c>
      <c r="J103" s="23" t="s">
        <v>156</v>
      </c>
    </row>
    <row r="104" spans="1:10" x14ac:dyDescent="0.2">
      <c r="A104" s="2" t="s">
        <v>155</v>
      </c>
      <c r="B104" s="19">
        <v>79</v>
      </c>
      <c r="C104" s="19" t="s">
        <v>96</v>
      </c>
      <c r="D104" s="15">
        <v>3859702026</v>
      </c>
      <c r="E104" s="16">
        <v>4.6577E-2</v>
      </c>
      <c r="F104" s="16">
        <v>0</v>
      </c>
      <c r="G104" s="16">
        <v>0</v>
      </c>
      <c r="H104" s="16">
        <v>4.6577E-2</v>
      </c>
      <c r="I104" s="17">
        <v>1797736.49</v>
      </c>
      <c r="J104" s="23" t="s">
        <v>156</v>
      </c>
    </row>
    <row r="105" spans="1:10" x14ac:dyDescent="0.2">
      <c r="A105" s="2" t="s">
        <v>155</v>
      </c>
      <c r="B105" s="19">
        <v>83</v>
      </c>
      <c r="C105" s="19" t="s">
        <v>97</v>
      </c>
      <c r="D105" s="15">
        <v>271168675</v>
      </c>
      <c r="E105" s="16">
        <v>4.6577E-2</v>
      </c>
      <c r="F105" s="16">
        <v>0</v>
      </c>
      <c r="G105" s="16">
        <v>0</v>
      </c>
      <c r="H105" s="16">
        <v>4.6577E-2</v>
      </c>
      <c r="I105" s="17">
        <v>126302.59</v>
      </c>
      <c r="J105" s="23" t="s">
        <v>156</v>
      </c>
    </row>
    <row r="106" spans="1:10" x14ac:dyDescent="0.2">
      <c r="A106" s="2" t="s">
        <v>157</v>
      </c>
      <c r="B106" s="19">
        <v>11</v>
      </c>
      <c r="C106" s="19" t="s">
        <v>54</v>
      </c>
      <c r="D106" s="15">
        <v>1207471612</v>
      </c>
      <c r="E106" s="16">
        <v>2.3508000000000001E-2</v>
      </c>
      <c r="F106" s="16">
        <v>0</v>
      </c>
      <c r="G106" s="16">
        <v>6.0600000000000003E-3</v>
      </c>
      <c r="H106" s="16">
        <v>2.9568000000000001E-2</v>
      </c>
      <c r="I106" s="17">
        <v>357029.72</v>
      </c>
      <c r="J106" s="23" t="s">
        <v>158</v>
      </c>
    </row>
    <row r="107" spans="1:10" x14ac:dyDescent="0.2">
      <c r="A107" s="2" t="s">
        <v>157</v>
      </c>
      <c r="B107" s="19">
        <v>22</v>
      </c>
      <c r="C107" s="19" t="s">
        <v>57</v>
      </c>
      <c r="D107" s="15">
        <v>2694884311</v>
      </c>
      <c r="E107" s="16">
        <v>2.3508000000000001E-2</v>
      </c>
      <c r="F107" s="16">
        <v>0</v>
      </c>
      <c r="G107" s="16">
        <v>6.0600000000000003E-3</v>
      </c>
      <c r="H107" s="16">
        <v>2.9568000000000001E-2</v>
      </c>
      <c r="I107" s="17">
        <v>796824.32</v>
      </c>
      <c r="J107" s="23" t="s">
        <v>158</v>
      </c>
    </row>
    <row r="108" spans="1:10" x14ac:dyDescent="0.2">
      <c r="A108" s="2" t="s">
        <v>157</v>
      </c>
      <c r="B108" s="19">
        <v>27</v>
      </c>
      <c r="C108" s="19" t="s">
        <v>58</v>
      </c>
      <c r="D108" s="15">
        <v>5051256</v>
      </c>
      <c r="E108" s="16">
        <v>2.3508000000000001E-2</v>
      </c>
      <c r="F108" s="16">
        <v>0</v>
      </c>
      <c r="G108" s="16">
        <v>6.0600000000000003E-3</v>
      </c>
      <c r="H108" s="16">
        <v>2.9568000000000001E-2</v>
      </c>
      <c r="I108" s="17">
        <v>1493.55</v>
      </c>
      <c r="J108" s="23" t="s">
        <v>158</v>
      </c>
    </row>
    <row r="109" spans="1:10" x14ac:dyDescent="0.2">
      <c r="A109" s="2" t="s">
        <v>157</v>
      </c>
      <c r="B109" s="19">
        <v>28</v>
      </c>
      <c r="C109" s="19" t="s">
        <v>98</v>
      </c>
      <c r="D109" s="15">
        <v>69670299230</v>
      </c>
      <c r="E109" s="16">
        <v>2.351E-2</v>
      </c>
      <c r="F109" s="16">
        <v>0</v>
      </c>
      <c r="G109" s="16">
        <v>6.0600000000000003E-3</v>
      </c>
      <c r="H109" s="16">
        <v>2.9569999999999999E-2</v>
      </c>
      <c r="I109" s="17">
        <v>20601524.68</v>
      </c>
      <c r="J109" s="23" t="s">
        <v>158</v>
      </c>
    </row>
    <row r="110" spans="1:10" x14ac:dyDescent="0.2">
      <c r="A110" s="2" t="s">
        <v>157</v>
      </c>
      <c r="B110" s="19">
        <v>77</v>
      </c>
      <c r="C110" s="19" t="s">
        <v>99</v>
      </c>
      <c r="D110" s="15">
        <v>27641166766</v>
      </c>
      <c r="E110" s="16">
        <v>2.3508000000000001E-2</v>
      </c>
      <c r="F110" s="16">
        <v>0</v>
      </c>
      <c r="G110" s="16">
        <v>6.0600000000000003E-3</v>
      </c>
      <c r="H110" s="16">
        <v>2.9568000000000001E-2</v>
      </c>
      <c r="I110" s="17">
        <v>8172946.3499999801</v>
      </c>
      <c r="J110" s="23" t="s">
        <v>158</v>
      </c>
    </row>
    <row r="111" spans="1:10" x14ac:dyDescent="0.2">
      <c r="A111" s="2" t="s">
        <v>157</v>
      </c>
      <c r="B111" s="19">
        <v>87</v>
      </c>
      <c r="C111" s="19" t="s">
        <v>62</v>
      </c>
      <c r="D111" s="15">
        <v>655830418</v>
      </c>
      <c r="E111" s="16">
        <v>2.3508000000000001E-2</v>
      </c>
      <c r="F111" s="16">
        <v>0</v>
      </c>
      <c r="G111" s="16">
        <v>6.0600000000000003E-3</v>
      </c>
      <c r="H111" s="16">
        <v>2.9568000000000001E-2</v>
      </c>
      <c r="I111" s="17">
        <v>193916.21</v>
      </c>
      <c r="J111" s="23" t="s">
        <v>158</v>
      </c>
    </row>
    <row r="112" spans="1:10" x14ac:dyDescent="0.2">
      <c r="A112" s="2" t="s">
        <v>157</v>
      </c>
      <c r="B112" s="19">
        <v>89</v>
      </c>
      <c r="C112" s="19" t="s">
        <v>100</v>
      </c>
      <c r="D112" s="15">
        <v>4681061578</v>
      </c>
      <c r="E112" s="16">
        <v>2.3508000000000001E-2</v>
      </c>
      <c r="F112" s="16">
        <v>0</v>
      </c>
      <c r="G112" s="16">
        <v>6.0600000000000003E-3</v>
      </c>
      <c r="H112" s="16">
        <v>2.9568000000000001E-2</v>
      </c>
      <c r="I112" s="17">
        <v>1384098.63</v>
      </c>
      <c r="J112" s="23" t="s">
        <v>158</v>
      </c>
    </row>
    <row r="113" spans="1:10" x14ac:dyDescent="0.2">
      <c r="A113" s="2" t="s">
        <v>159</v>
      </c>
      <c r="B113" s="19">
        <v>17</v>
      </c>
      <c r="C113" s="19" t="s">
        <v>101</v>
      </c>
      <c r="D113" s="15">
        <v>1529559830</v>
      </c>
      <c r="E113" s="16">
        <v>4.6954000000000003E-2</v>
      </c>
      <c r="F113" s="16">
        <v>0</v>
      </c>
      <c r="G113" s="16">
        <v>0</v>
      </c>
      <c r="H113" s="16">
        <v>4.6954000000000003E-2</v>
      </c>
      <c r="I113" s="17">
        <v>718191.07</v>
      </c>
      <c r="J113" s="23" t="s">
        <v>160</v>
      </c>
    </row>
    <row r="114" spans="1:10" x14ac:dyDescent="0.2">
      <c r="A114" s="2" t="s">
        <v>159</v>
      </c>
      <c r="B114" s="19">
        <v>25</v>
      </c>
      <c r="C114" s="19" t="s">
        <v>102</v>
      </c>
      <c r="D114" s="15">
        <v>485232299</v>
      </c>
      <c r="E114" s="16">
        <v>4.6954000000000003E-2</v>
      </c>
      <c r="F114" s="16">
        <v>0</v>
      </c>
      <c r="G114" s="16">
        <v>0</v>
      </c>
      <c r="H114" s="16">
        <v>4.6954000000000003E-2</v>
      </c>
      <c r="I114" s="17">
        <v>227836.43</v>
      </c>
      <c r="J114" s="23" t="s">
        <v>160</v>
      </c>
    </row>
    <row r="115" spans="1:10" x14ac:dyDescent="0.2">
      <c r="A115" s="2" t="s">
        <v>159</v>
      </c>
      <c r="B115" s="19">
        <v>53</v>
      </c>
      <c r="C115" s="19" t="s">
        <v>103</v>
      </c>
      <c r="D115" s="15">
        <v>938561079</v>
      </c>
      <c r="E115" s="16">
        <v>4.6954000000000003E-2</v>
      </c>
      <c r="F115" s="16">
        <v>0</v>
      </c>
      <c r="G115" s="16">
        <v>0</v>
      </c>
      <c r="H115" s="16">
        <v>4.6954000000000003E-2</v>
      </c>
      <c r="I115" s="17">
        <v>440692.87</v>
      </c>
      <c r="J115" s="23" t="s">
        <v>160</v>
      </c>
    </row>
    <row r="116" spans="1:10" x14ac:dyDescent="0.2">
      <c r="A116" s="2" t="s">
        <v>161</v>
      </c>
      <c r="B116" s="19">
        <v>37</v>
      </c>
      <c r="C116" s="19" t="s">
        <v>104</v>
      </c>
      <c r="D116" s="15">
        <v>1102018968</v>
      </c>
      <c r="E116" s="16">
        <v>2.8709999999999999E-2</v>
      </c>
      <c r="F116" s="16">
        <v>0</v>
      </c>
      <c r="G116" s="16">
        <v>0</v>
      </c>
      <c r="H116" s="16">
        <v>2.8709999999999999E-2</v>
      </c>
      <c r="I116" s="17">
        <v>316390.28000000003</v>
      </c>
      <c r="J116" s="23" t="s">
        <v>162</v>
      </c>
    </row>
    <row r="117" spans="1:10" x14ac:dyDescent="0.2">
      <c r="A117" s="2" t="s">
        <v>161</v>
      </c>
      <c r="B117" s="19">
        <v>50</v>
      </c>
      <c r="C117" s="19" t="s">
        <v>105</v>
      </c>
      <c r="D117" s="15">
        <v>2361982116</v>
      </c>
      <c r="E117" s="16">
        <v>2.8709999999999999E-2</v>
      </c>
      <c r="F117" s="16">
        <v>0</v>
      </c>
      <c r="G117" s="16">
        <v>0</v>
      </c>
      <c r="H117" s="16">
        <v>2.8709999999999999E-2</v>
      </c>
      <c r="I117" s="17">
        <v>678125.23</v>
      </c>
      <c r="J117" s="23" t="s">
        <v>162</v>
      </c>
    </row>
    <row r="118" spans="1:10" x14ac:dyDescent="0.2">
      <c r="A118" s="2" t="s">
        <v>161</v>
      </c>
      <c r="B118" s="19">
        <v>69</v>
      </c>
      <c r="C118" s="19" t="s">
        <v>106</v>
      </c>
      <c r="D118" s="15">
        <v>2828643266</v>
      </c>
      <c r="E118" s="16">
        <v>2.8709999999999999E-2</v>
      </c>
      <c r="F118" s="16">
        <v>0</v>
      </c>
      <c r="G118" s="16">
        <v>0</v>
      </c>
      <c r="H118" s="16">
        <v>2.8709999999999999E-2</v>
      </c>
      <c r="I118" s="17">
        <v>812104.05</v>
      </c>
      <c r="J118" s="23" t="s">
        <v>162</v>
      </c>
    </row>
    <row r="119" spans="1:10" x14ac:dyDescent="0.2">
      <c r="A119" s="2" t="s">
        <v>163</v>
      </c>
      <c r="B119" s="19">
        <v>3</v>
      </c>
      <c r="C119" s="19" t="s">
        <v>107</v>
      </c>
      <c r="D119" s="15">
        <v>284736179</v>
      </c>
      <c r="E119" s="16">
        <v>1.7533E-2</v>
      </c>
      <c r="F119" s="16">
        <v>0</v>
      </c>
      <c r="G119" s="16">
        <v>0</v>
      </c>
      <c r="H119" s="16">
        <v>1.7533E-2</v>
      </c>
      <c r="I119" s="17">
        <v>49922.84</v>
      </c>
      <c r="J119" s="23" t="s">
        <v>164</v>
      </c>
    </row>
    <row r="120" spans="1:10" x14ac:dyDescent="0.2">
      <c r="A120" s="2" t="s">
        <v>163</v>
      </c>
      <c r="B120" s="19">
        <v>51</v>
      </c>
      <c r="C120" s="19" t="s">
        <v>108</v>
      </c>
      <c r="D120" s="15">
        <v>2487732370</v>
      </c>
      <c r="E120" s="16">
        <v>1.7533E-2</v>
      </c>
      <c r="F120" s="16">
        <v>0</v>
      </c>
      <c r="G120" s="16">
        <v>0</v>
      </c>
      <c r="H120" s="16">
        <v>1.7533E-2</v>
      </c>
      <c r="I120" s="17">
        <v>436174.61</v>
      </c>
      <c r="J120" s="23" t="s">
        <v>164</v>
      </c>
    </row>
    <row r="121" spans="1:10" x14ac:dyDescent="0.2">
      <c r="A121" s="2" t="s">
        <v>163</v>
      </c>
      <c r="B121" s="19">
        <v>56</v>
      </c>
      <c r="C121" s="19" t="s">
        <v>88</v>
      </c>
      <c r="D121" s="15">
        <v>5528160101</v>
      </c>
      <c r="E121" s="16">
        <v>1.7533E-2</v>
      </c>
      <c r="F121" s="16">
        <v>0</v>
      </c>
      <c r="G121" s="16">
        <v>0</v>
      </c>
      <c r="H121" s="16">
        <v>1.7533E-2</v>
      </c>
      <c r="I121" s="17">
        <v>969262.93</v>
      </c>
      <c r="J121" s="23" t="s">
        <v>164</v>
      </c>
    </row>
    <row r="122" spans="1:10" x14ac:dyDescent="0.2">
      <c r="A122" s="2" t="s">
        <v>163</v>
      </c>
      <c r="B122" s="19">
        <v>60</v>
      </c>
      <c r="C122" s="19" t="s">
        <v>109</v>
      </c>
      <c r="D122" s="15">
        <v>258373585</v>
      </c>
      <c r="E122" s="16">
        <v>1.7533E-2</v>
      </c>
      <c r="F122" s="16">
        <v>0</v>
      </c>
      <c r="G122" s="16">
        <v>0</v>
      </c>
      <c r="H122" s="16">
        <v>1.7533E-2</v>
      </c>
      <c r="I122" s="17">
        <v>45300.59</v>
      </c>
      <c r="J122" s="23" t="s">
        <v>164</v>
      </c>
    </row>
    <row r="123" spans="1:10" x14ac:dyDescent="0.2">
      <c r="A123" s="2" t="s">
        <v>165</v>
      </c>
      <c r="B123" s="19">
        <v>1</v>
      </c>
      <c r="C123" s="19" t="s">
        <v>43</v>
      </c>
      <c r="D123" s="15">
        <v>987391064</v>
      </c>
      <c r="E123" s="16">
        <v>1.9724999999999999E-2</v>
      </c>
      <c r="F123" s="16">
        <v>0</v>
      </c>
      <c r="G123" s="16">
        <v>0</v>
      </c>
      <c r="H123" s="16">
        <v>1.9724999999999999E-2</v>
      </c>
      <c r="I123" s="17">
        <v>194764.07</v>
      </c>
      <c r="J123" s="23" t="s">
        <v>166</v>
      </c>
    </row>
    <row r="124" spans="1:10" x14ac:dyDescent="0.2">
      <c r="A124" s="2" t="s">
        <v>165</v>
      </c>
      <c r="B124" s="19">
        <v>12</v>
      </c>
      <c r="C124" s="19" t="s">
        <v>65</v>
      </c>
      <c r="D124" s="15">
        <v>1243775252</v>
      </c>
      <c r="E124" s="16">
        <v>1.9724999999999999E-2</v>
      </c>
      <c r="F124" s="16">
        <v>0</v>
      </c>
      <c r="G124" s="16">
        <v>0</v>
      </c>
      <c r="H124" s="16">
        <v>1.9724999999999999E-2</v>
      </c>
      <c r="I124" s="17">
        <v>245335.14</v>
      </c>
      <c r="J124" s="23" t="s">
        <v>166</v>
      </c>
    </row>
    <row r="125" spans="1:10" x14ac:dyDescent="0.2">
      <c r="A125" s="2" t="s">
        <v>165</v>
      </c>
      <c r="B125" s="19">
        <v>18</v>
      </c>
      <c r="C125" s="19" t="s">
        <v>44</v>
      </c>
      <c r="D125" s="15">
        <v>1199040083</v>
      </c>
      <c r="E125" s="16">
        <v>1.9724999999999999E-2</v>
      </c>
      <c r="F125" s="16">
        <v>0</v>
      </c>
      <c r="G125" s="16">
        <v>0</v>
      </c>
      <c r="H125" s="16">
        <v>1.9724999999999999E-2</v>
      </c>
      <c r="I125" s="17">
        <v>236510.78</v>
      </c>
      <c r="J125" s="23" t="s">
        <v>166</v>
      </c>
    </row>
    <row r="126" spans="1:10" x14ac:dyDescent="0.2">
      <c r="A126" s="2" t="s">
        <v>165</v>
      </c>
      <c r="B126" s="19">
        <v>30</v>
      </c>
      <c r="C126" s="19" t="s">
        <v>45</v>
      </c>
      <c r="D126" s="15">
        <v>2182933752</v>
      </c>
      <c r="E126" s="16">
        <v>1.9724999999999999E-2</v>
      </c>
      <c r="F126" s="16">
        <v>0</v>
      </c>
      <c r="G126" s="16">
        <v>0</v>
      </c>
      <c r="H126" s="16">
        <v>1.9724999999999999E-2</v>
      </c>
      <c r="I126" s="17">
        <v>430584.53</v>
      </c>
      <c r="J126" s="23" t="s">
        <v>166</v>
      </c>
    </row>
    <row r="127" spans="1:10" x14ac:dyDescent="0.2">
      <c r="A127" s="2" t="s">
        <v>165</v>
      </c>
      <c r="B127" s="19">
        <v>41</v>
      </c>
      <c r="C127" s="19" t="s">
        <v>34</v>
      </c>
      <c r="D127" s="15">
        <v>3535188526</v>
      </c>
      <c r="E127" s="16">
        <v>1.9724999999999999E-2</v>
      </c>
      <c r="F127" s="16">
        <v>0</v>
      </c>
      <c r="G127" s="16">
        <v>0</v>
      </c>
      <c r="H127" s="16">
        <v>1.9724999999999999E-2</v>
      </c>
      <c r="I127" s="17">
        <v>697317.09</v>
      </c>
      <c r="J127" s="23" t="s">
        <v>166</v>
      </c>
    </row>
    <row r="128" spans="1:10" x14ac:dyDescent="0.2">
      <c r="A128" s="2" t="s">
        <v>165</v>
      </c>
      <c r="B128" s="19">
        <v>72</v>
      </c>
      <c r="C128" s="19" t="s">
        <v>39</v>
      </c>
      <c r="D128" s="15">
        <v>1457720584</v>
      </c>
      <c r="E128" s="16">
        <v>1.9724999999999999E-2</v>
      </c>
      <c r="F128" s="16">
        <v>0</v>
      </c>
      <c r="G128" s="16">
        <v>0</v>
      </c>
      <c r="H128" s="16">
        <v>1.9724999999999999E-2</v>
      </c>
      <c r="I128" s="17">
        <v>287535.3</v>
      </c>
      <c r="J128" s="23" t="s">
        <v>166</v>
      </c>
    </row>
    <row r="129" spans="1:10" x14ac:dyDescent="0.2">
      <c r="A129" s="2" t="s">
        <v>165</v>
      </c>
      <c r="B129" s="19">
        <v>76</v>
      </c>
      <c r="C129" s="19" t="s">
        <v>52</v>
      </c>
      <c r="D129" s="15">
        <v>264526839</v>
      </c>
      <c r="E129" s="16">
        <v>1.9724999999999999E-2</v>
      </c>
      <c r="F129" s="16">
        <v>0</v>
      </c>
      <c r="G129" s="16">
        <v>0</v>
      </c>
      <c r="H129" s="16">
        <v>1.9724999999999999E-2</v>
      </c>
      <c r="I129" s="17">
        <v>52177.98</v>
      </c>
      <c r="J129" s="23" t="s">
        <v>166</v>
      </c>
    </row>
    <row r="130" spans="1:10" x14ac:dyDescent="0.2">
      <c r="A130" s="2" t="s">
        <v>165</v>
      </c>
      <c r="B130" s="19">
        <v>80</v>
      </c>
      <c r="C130" s="19" t="s">
        <v>80</v>
      </c>
      <c r="D130" s="15">
        <v>3262786596</v>
      </c>
      <c r="E130" s="16">
        <v>1.9724999999999999E-2</v>
      </c>
      <c r="F130" s="16">
        <v>0</v>
      </c>
      <c r="G130" s="16">
        <v>0</v>
      </c>
      <c r="H130" s="16">
        <v>1.9724999999999999E-2</v>
      </c>
      <c r="I130" s="17">
        <v>643589.94999999995</v>
      </c>
      <c r="J130" s="23" t="s">
        <v>166</v>
      </c>
    </row>
    <row r="131" spans="1:10" x14ac:dyDescent="0.2">
      <c r="A131" s="2" t="s">
        <v>165</v>
      </c>
      <c r="B131" s="19">
        <v>93</v>
      </c>
      <c r="C131" s="19" t="s">
        <v>110</v>
      </c>
      <c r="D131" s="15">
        <v>3974712985</v>
      </c>
      <c r="E131" s="16">
        <v>1.9724999999999999E-2</v>
      </c>
      <c r="F131" s="16">
        <v>0</v>
      </c>
      <c r="G131" s="16">
        <v>0</v>
      </c>
      <c r="H131" s="16">
        <v>1.9724999999999999E-2</v>
      </c>
      <c r="I131" s="17">
        <v>784018.06</v>
      </c>
      <c r="J131" s="23" t="s">
        <v>166</v>
      </c>
    </row>
    <row r="132" spans="1:10" x14ac:dyDescent="0.2">
      <c r="A132" s="2" t="s">
        <v>167</v>
      </c>
      <c r="B132" s="19">
        <v>2</v>
      </c>
      <c r="C132" s="19" t="s">
        <v>53</v>
      </c>
      <c r="D132" s="15">
        <v>2972212871</v>
      </c>
      <c r="E132" s="16">
        <v>2.8962999999999999E-2</v>
      </c>
      <c r="F132" s="16">
        <v>0</v>
      </c>
      <c r="G132" s="16">
        <v>0</v>
      </c>
      <c r="H132" s="16">
        <v>2.8962999999999999E-2</v>
      </c>
      <c r="I132" s="17">
        <v>860843</v>
      </c>
      <c r="J132" s="23" t="s">
        <v>168</v>
      </c>
    </row>
    <row r="133" spans="1:10" x14ac:dyDescent="0.2">
      <c r="A133" s="2" t="s">
        <v>167</v>
      </c>
      <c r="B133" s="19">
        <v>45</v>
      </c>
      <c r="C133" s="19" t="s">
        <v>74</v>
      </c>
      <c r="D133" s="15">
        <v>1978242344</v>
      </c>
      <c r="E133" s="16">
        <v>2.8962999999999999E-2</v>
      </c>
      <c r="F133" s="16">
        <v>0</v>
      </c>
      <c r="G133" s="16">
        <v>0</v>
      </c>
      <c r="H133" s="16">
        <v>2.8962999999999999E-2</v>
      </c>
      <c r="I133" s="17">
        <v>572963.39</v>
      </c>
      <c r="J133" s="23" t="s">
        <v>168</v>
      </c>
    </row>
    <row r="134" spans="1:10" x14ac:dyDescent="0.2">
      <c r="A134" s="2" t="s">
        <v>167</v>
      </c>
      <c r="B134" s="19">
        <v>75</v>
      </c>
      <c r="C134" s="19" t="s">
        <v>69</v>
      </c>
      <c r="D134" s="15">
        <v>436683083</v>
      </c>
      <c r="E134" s="16">
        <v>2.8962999999999999E-2</v>
      </c>
      <c r="F134" s="16">
        <v>0</v>
      </c>
      <c r="G134" s="16">
        <v>0</v>
      </c>
      <c r="H134" s="16">
        <v>2.8962999999999999E-2</v>
      </c>
      <c r="I134" s="17">
        <v>126476.84</v>
      </c>
      <c r="J134" s="23" t="s">
        <v>168</v>
      </c>
    </row>
    <row r="135" spans="1:10" x14ac:dyDescent="0.2">
      <c r="A135" s="2" t="s">
        <v>167</v>
      </c>
      <c r="B135" s="19">
        <v>92</v>
      </c>
      <c r="C135" s="19" t="s">
        <v>72</v>
      </c>
      <c r="D135" s="15">
        <v>150065726</v>
      </c>
      <c r="E135" s="16">
        <v>2.8962999999999999E-2</v>
      </c>
      <c r="F135" s="16">
        <v>0</v>
      </c>
      <c r="G135" s="16">
        <v>0</v>
      </c>
      <c r="H135" s="16">
        <v>2.8962999999999999E-2</v>
      </c>
      <c r="I135" s="17">
        <v>43463.62</v>
      </c>
      <c r="J135" s="23" t="s">
        <v>168</v>
      </c>
    </row>
    <row r="136" spans="1:10" x14ac:dyDescent="0.2">
      <c r="A136" s="2" t="s">
        <v>169</v>
      </c>
      <c r="B136" s="19">
        <v>5</v>
      </c>
      <c r="C136" s="19" t="s">
        <v>111</v>
      </c>
      <c r="D136" s="15">
        <v>360015450</v>
      </c>
      <c r="E136" s="16">
        <v>1.3723000000000001E-2</v>
      </c>
      <c r="F136" s="16">
        <v>0</v>
      </c>
      <c r="G136" s="16">
        <v>0</v>
      </c>
      <c r="H136" s="16">
        <v>1.3723000000000001E-2</v>
      </c>
      <c r="I136" s="17">
        <v>49405.120000000003</v>
      </c>
      <c r="J136" s="23" t="s">
        <v>170</v>
      </c>
    </row>
    <row r="137" spans="1:10" x14ac:dyDescent="0.2">
      <c r="A137" s="2" t="s">
        <v>169</v>
      </c>
      <c r="B137" s="19">
        <v>9</v>
      </c>
      <c r="C137" s="19" t="s">
        <v>84</v>
      </c>
      <c r="D137" s="15">
        <v>320023461</v>
      </c>
      <c r="E137" s="16">
        <v>1.3723000000000001E-2</v>
      </c>
      <c r="F137" s="16">
        <v>0</v>
      </c>
      <c r="G137" s="16">
        <v>0</v>
      </c>
      <c r="H137" s="16">
        <v>1.3723000000000001E-2</v>
      </c>
      <c r="I137" s="17">
        <v>43916.73</v>
      </c>
      <c r="J137" s="23" t="s">
        <v>170</v>
      </c>
    </row>
    <row r="138" spans="1:10" x14ac:dyDescent="0.2">
      <c r="A138" s="2" t="s">
        <v>169</v>
      </c>
      <c r="B138" s="19">
        <v>16</v>
      </c>
      <c r="C138" s="19" t="s">
        <v>85</v>
      </c>
      <c r="D138" s="15">
        <v>877535306</v>
      </c>
      <c r="E138" s="16">
        <v>1.3723000000000001E-2</v>
      </c>
      <c r="F138" s="16">
        <v>0</v>
      </c>
      <c r="G138" s="16">
        <v>0</v>
      </c>
      <c r="H138" s="16">
        <v>1.3723000000000001E-2</v>
      </c>
      <c r="I138" s="17">
        <v>120425.45</v>
      </c>
      <c r="J138" s="23" t="s">
        <v>170</v>
      </c>
    </row>
    <row r="139" spans="1:10" x14ac:dyDescent="0.2">
      <c r="A139" s="2" t="s">
        <v>169</v>
      </c>
      <c r="B139" s="19">
        <v>38</v>
      </c>
      <c r="C139" s="19" t="s">
        <v>112</v>
      </c>
      <c r="D139" s="15">
        <v>411577968</v>
      </c>
      <c r="E139" s="16">
        <v>1.3723000000000001E-2</v>
      </c>
      <c r="F139" s="16">
        <v>0</v>
      </c>
      <c r="G139" s="16">
        <v>0</v>
      </c>
      <c r="H139" s="16">
        <v>1.3723000000000001E-2</v>
      </c>
      <c r="I139" s="17">
        <v>56481.15</v>
      </c>
      <c r="J139" s="23" t="s">
        <v>170</v>
      </c>
    </row>
    <row r="140" spans="1:10" x14ac:dyDescent="0.2">
      <c r="A140" s="2" t="s">
        <v>169</v>
      </c>
      <c r="B140" s="19">
        <v>46</v>
      </c>
      <c r="C140" s="19" t="s">
        <v>113</v>
      </c>
      <c r="D140" s="15">
        <v>442100594</v>
      </c>
      <c r="E140" s="16">
        <v>1.3723000000000001E-2</v>
      </c>
      <c r="F140" s="16">
        <v>0</v>
      </c>
      <c r="G140" s="16">
        <v>0</v>
      </c>
      <c r="H140" s="16">
        <v>1.3723000000000001E-2</v>
      </c>
      <c r="I140" s="17">
        <v>60669.14</v>
      </c>
      <c r="J140" s="23" t="s">
        <v>170</v>
      </c>
    </row>
    <row r="141" spans="1:10" x14ac:dyDescent="0.2">
      <c r="A141" s="2" t="s">
        <v>169</v>
      </c>
      <c r="B141" s="19">
        <v>57</v>
      </c>
      <c r="C141" s="19" t="s">
        <v>114</v>
      </c>
      <c r="D141" s="15">
        <v>396545529</v>
      </c>
      <c r="E141" s="16">
        <v>1.3723000000000001E-2</v>
      </c>
      <c r="F141" s="16">
        <v>0</v>
      </c>
      <c r="G141" s="16">
        <v>0</v>
      </c>
      <c r="H141" s="16">
        <v>1.3723000000000001E-2</v>
      </c>
      <c r="I141" s="17">
        <v>54418.14</v>
      </c>
      <c r="J141" s="23" t="s">
        <v>170</v>
      </c>
    </row>
    <row r="142" spans="1:10" x14ac:dyDescent="0.2">
      <c r="A142" s="2" t="s">
        <v>169</v>
      </c>
      <c r="B142" s="19">
        <v>60</v>
      </c>
      <c r="C142" s="19" t="s">
        <v>109</v>
      </c>
      <c r="D142" s="15">
        <v>135261928</v>
      </c>
      <c r="E142" s="16">
        <v>1.3723000000000001E-2</v>
      </c>
      <c r="F142" s="16">
        <v>0</v>
      </c>
      <c r="G142" s="16">
        <v>0</v>
      </c>
      <c r="H142" s="16">
        <v>1.3723000000000001E-2</v>
      </c>
      <c r="I142" s="17">
        <v>18561.77</v>
      </c>
      <c r="J142" s="23" t="s">
        <v>170</v>
      </c>
    </row>
    <row r="143" spans="1:10" x14ac:dyDescent="0.2">
      <c r="A143" s="2" t="s">
        <v>169</v>
      </c>
      <c r="B143" s="19">
        <v>86</v>
      </c>
      <c r="C143" s="19" t="s">
        <v>115</v>
      </c>
      <c r="D143" s="15">
        <v>422562279</v>
      </c>
      <c r="E143" s="16">
        <v>1.3723000000000001E-2</v>
      </c>
      <c r="F143" s="16">
        <v>0</v>
      </c>
      <c r="G143" s="16">
        <v>0</v>
      </c>
      <c r="H143" s="16">
        <v>1.3723000000000001E-2</v>
      </c>
      <c r="I143" s="17">
        <v>57988.42</v>
      </c>
      <c r="J143" s="23" t="s">
        <v>170</v>
      </c>
    </row>
    <row r="144" spans="1:10" x14ac:dyDescent="0.2">
      <c r="A144" s="2" t="s">
        <v>171</v>
      </c>
      <c r="B144" s="19">
        <v>7</v>
      </c>
      <c r="C144" s="19" t="s">
        <v>116</v>
      </c>
      <c r="D144" s="15">
        <v>1697916047</v>
      </c>
      <c r="E144" s="16">
        <v>1.4322E-2</v>
      </c>
      <c r="F144" s="16">
        <v>0</v>
      </c>
      <c r="G144" s="16">
        <v>0</v>
      </c>
      <c r="H144" s="16">
        <v>1.4322E-2</v>
      </c>
      <c r="I144" s="17">
        <v>243175.78</v>
      </c>
      <c r="J144" s="23" t="s">
        <v>172</v>
      </c>
    </row>
    <row r="145" spans="1:10" x14ac:dyDescent="0.2">
      <c r="A145" s="2" t="s">
        <v>171</v>
      </c>
      <c r="B145" s="19">
        <v>23</v>
      </c>
      <c r="C145" s="19" t="s">
        <v>117</v>
      </c>
      <c r="D145" s="15">
        <v>1204905740</v>
      </c>
      <c r="E145" s="16">
        <v>1.4322E-2</v>
      </c>
      <c r="F145" s="16">
        <v>0</v>
      </c>
      <c r="G145" s="16">
        <v>0</v>
      </c>
      <c r="H145" s="16">
        <v>1.4322E-2</v>
      </c>
      <c r="I145" s="17">
        <v>172566.98</v>
      </c>
      <c r="J145" s="23" t="s">
        <v>172</v>
      </c>
    </row>
    <row r="146" spans="1:10" x14ac:dyDescent="0.2">
      <c r="A146" s="2" t="s">
        <v>171</v>
      </c>
      <c r="B146" s="19">
        <v>81</v>
      </c>
      <c r="C146" s="19" t="s">
        <v>118</v>
      </c>
      <c r="D146" s="15">
        <v>1468102182</v>
      </c>
      <c r="E146" s="16">
        <v>1.4322E-2</v>
      </c>
      <c r="F146" s="16">
        <v>0</v>
      </c>
      <c r="G146" s="16">
        <v>0</v>
      </c>
      <c r="H146" s="16">
        <v>1.4322E-2</v>
      </c>
      <c r="I146" s="17">
        <v>210262.51</v>
      </c>
      <c r="J146" s="23" t="s">
        <v>172</v>
      </c>
    </row>
    <row r="147" spans="1:10" x14ac:dyDescent="0.2">
      <c r="A147" s="2" t="s">
        <v>171</v>
      </c>
      <c r="B147" s="19">
        <v>83</v>
      </c>
      <c r="C147" s="19" t="s">
        <v>97</v>
      </c>
      <c r="D147" s="15">
        <v>462480024</v>
      </c>
      <c r="E147" s="16">
        <v>1.4322E-2</v>
      </c>
      <c r="F147" s="16">
        <v>0</v>
      </c>
      <c r="G147" s="16">
        <v>0</v>
      </c>
      <c r="H147" s="16">
        <v>1.4322E-2</v>
      </c>
      <c r="I147" s="17">
        <v>66236.53</v>
      </c>
      <c r="J147" s="23" t="s">
        <v>172</v>
      </c>
    </row>
    <row r="148" spans="1:10" x14ac:dyDescent="0.2">
      <c r="A148" s="2" t="s">
        <v>173</v>
      </c>
      <c r="B148" s="19">
        <v>15</v>
      </c>
      <c r="C148" s="19" t="s">
        <v>119</v>
      </c>
      <c r="D148" s="15">
        <v>1696155596</v>
      </c>
      <c r="E148" s="16">
        <v>4.4999999999999998E-2</v>
      </c>
      <c r="F148" s="16">
        <v>0.01</v>
      </c>
      <c r="G148" s="16">
        <v>0</v>
      </c>
      <c r="H148" s="16">
        <v>5.5E-2</v>
      </c>
      <c r="I148" s="17">
        <v>932891.26</v>
      </c>
      <c r="J148" s="23" t="s">
        <v>174</v>
      </c>
    </row>
    <row r="149" spans="1:10" x14ac:dyDescent="0.2">
      <c r="A149" s="2" t="s">
        <v>173</v>
      </c>
      <c r="B149" s="19">
        <v>29</v>
      </c>
      <c r="C149" s="19" t="s">
        <v>120</v>
      </c>
      <c r="D149" s="15">
        <v>1009668452</v>
      </c>
      <c r="E149" s="16">
        <v>4.4999999999999998E-2</v>
      </c>
      <c r="F149" s="16">
        <v>0.01</v>
      </c>
      <c r="G149" s="16">
        <v>0</v>
      </c>
      <c r="H149" s="16">
        <v>5.5E-2</v>
      </c>
      <c r="I149" s="17">
        <v>555318.91</v>
      </c>
      <c r="J149" s="23" t="s">
        <v>174</v>
      </c>
    </row>
    <row r="150" spans="1:10" x14ac:dyDescent="0.2">
      <c r="A150" s="2" t="s">
        <v>173</v>
      </c>
      <c r="B150" s="19">
        <v>68</v>
      </c>
      <c r="C150" s="19" t="s">
        <v>121</v>
      </c>
      <c r="D150" s="15">
        <v>1617098353</v>
      </c>
      <c r="E150" s="16">
        <v>4.4999999999999998E-2</v>
      </c>
      <c r="F150" s="16">
        <v>0.01</v>
      </c>
      <c r="G150" s="16">
        <v>0</v>
      </c>
      <c r="H150" s="16">
        <v>5.5E-2</v>
      </c>
      <c r="I150" s="17">
        <v>889405.65</v>
      </c>
      <c r="J150" s="23" t="s">
        <v>174</v>
      </c>
    </row>
    <row r="151" spans="1:10" x14ac:dyDescent="0.2">
      <c r="D151" s="11">
        <v>345931434177</v>
      </c>
      <c r="I151" s="12">
        <v>93800188.460000038</v>
      </c>
    </row>
    <row r="152" spans="1:10" x14ac:dyDescent="0.2">
      <c r="D152" s="11">
        <v>345931434177</v>
      </c>
      <c r="I152" s="12">
        <v>93800188.460000038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46AE6-5137-40B8-BEBF-8DEAF5CC3990}">
  <sheetPr>
    <pageSetUpPr fitToPage="1"/>
  </sheetPr>
  <dimension ref="A1:I201"/>
  <sheetViews>
    <sheetView tabSelected="1" zoomScaleNormal="100" workbookViewId="0">
      <selection activeCell="N14" sqref="N14"/>
    </sheetView>
  </sheetViews>
  <sheetFormatPr defaultColWidth="10.28515625" defaultRowHeight="12.75" x14ac:dyDescent="0.2"/>
  <cols>
    <col min="1" max="1" width="33" customWidth="1"/>
    <col min="2" max="2" width="15.7109375" customWidth="1"/>
    <col min="3" max="5" width="10.7109375" customWidth="1"/>
    <col min="6" max="6" width="10.7109375" style="1" customWidth="1"/>
    <col min="7" max="7" width="15.7109375" customWidth="1"/>
  </cols>
  <sheetData>
    <row r="1" spans="1:8" s="27" customFormat="1" ht="15" customHeight="1" x14ac:dyDescent="0.25">
      <c r="A1" s="57" t="s">
        <v>178</v>
      </c>
      <c r="B1" s="58"/>
      <c r="C1" s="58"/>
      <c r="D1" s="58"/>
      <c r="E1" s="58"/>
      <c r="F1" s="58"/>
      <c r="G1" s="58"/>
      <c r="H1" s="26"/>
    </row>
    <row r="2" spans="1:8" s="27" customFormat="1" ht="15" customHeight="1" x14ac:dyDescent="0.2">
      <c r="A2" s="59" t="s">
        <v>179</v>
      </c>
      <c r="B2" s="60"/>
      <c r="C2" s="60"/>
      <c r="D2" s="60"/>
      <c r="E2" s="60"/>
      <c r="F2" s="60"/>
      <c r="G2" s="60"/>
      <c r="H2" s="26"/>
    </row>
    <row r="3" spans="1:8" ht="6.95" customHeight="1" x14ac:dyDescent="0.2">
      <c r="A3" s="3"/>
      <c r="B3" s="3"/>
      <c r="C3" s="3"/>
      <c r="D3" s="3"/>
      <c r="E3" s="3"/>
      <c r="F3" s="4"/>
      <c r="G3" s="3"/>
    </row>
    <row r="4" spans="1:8" x14ac:dyDescent="0.2">
      <c r="A4" s="5"/>
      <c r="B4" s="5">
        <v>2024</v>
      </c>
      <c r="C4" s="5" t="s">
        <v>122</v>
      </c>
      <c r="D4" s="5" t="s">
        <v>124</v>
      </c>
      <c r="E4" s="5" t="s">
        <v>126</v>
      </c>
      <c r="F4" s="6" t="s">
        <v>1</v>
      </c>
      <c r="G4" s="5" t="s">
        <v>4</v>
      </c>
    </row>
    <row r="5" spans="1:8" x14ac:dyDescent="0.2">
      <c r="A5" s="7" t="s">
        <v>5</v>
      </c>
      <c r="B5" s="7" t="s">
        <v>0</v>
      </c>
      <c r="C5" s="7" t="s">
        <v>123</v>
      </c>
      <c r="D5" s="7" t="s">
        <v>125</v>
      </c>
      <c r="E5" s="7" t="s">
        <v>125</v>
      </c>
      <c r="F5" s="8" t="s">
        <v>2</v>
      </c>
      <c r="G5" s="7" t="s">
        <v>3</v>
      </c>
    </row>
    <row r="6" spans="1:8" ht="13.5" x14ac:dyDescent="0.25">
      <c r="A6" s="29" t="s">
        <v>130</v>
      </c>
      <c r="B6" s="30"/>
      <c r="C6" s="31"/>
      <c r="D6" s="31"/>
      <c r="E6" s="31"/>
      <c r="F6" s="6"/>
      <c r="G6" s="5"/>
    </row>
    <row r="7" spans="1:8" x14ac:dyDescent="0.2">
      <c r="A7" s="32" t="s">
        <v>29</v>
      </c>
      <c r="B7" s="33">
        <v>6718306742</v>
      </c>
      <c r="C7" s="34">
        <v>2.3890000000000002E-2</v>
      </c>
      <c r="D7" s="34">
        <v>0</v>
      </c>
      <c r="E7" s="34">
        <v>0</v>
      </c>
      <c r="F7" s="34">
        <v>2.3890000000000002E-2</v>
      </c>
      <c r="G7" s="35">
        <v>1605005.97</v>
      </c>
    </row>
    <row r="8" spans="1:8" x14ac:dyDescent="0.2">
      <c r="A8" s="32" t="s">
        <v>30</v>
      </c>
      <c r="B8" s="33">
        <v>279204330</v>
      </c>
      <c r="C8" s="34">
        <v>2.3890000000000002E-2</v>
      </c>
      <c r="D8" s="34">
        <v>0</v>
      </c>
      <c r="E8" s="34">
        <v>0</v>
      </c>
      <c r="F8" s="34">
        <v>2.3890000000000002E-2</v>
      </c>
      <c r="G8" s="35">
        <v>66702.23</v>
      </c>
    </row>
    <row r="9" spans="1:8" x14ac:dyDescent="0.2">
      <c r="A9" s="32" t="s">
        <v>31</v>
      </c>
      <c r="B9" s="33">
        <v>4245164204</v>
      </c>
      <c r="C9" s="34">
        <v>2.3890000000000002E-2</v>
      </c>
      <c r="D9" s="34">
        <v>0</v>
      </c>
      <c r="E9" s="34">
        <v>0</v>
      </c>
      <c r="F9" s="34">
        <v>2.3890000000000002E-2</v>
      </c>
      <c r="G9" s="35">
        <v>1014171.55</v>
      </c>
    </row>
    <row r="10" spans="1:8" x14ac:dyDescent="0.2">
      <c r="A10" s="32" t="s">
        <v>32</v>
      </c>
      <c r="B10" s="33">
        <v>98078428</v>
      </c>
      <c r="C10" s="34">
        <v>2.3890000000000002E-2</v>
      </c>
      <c r="D10" s="34">
        <v>0</v>
      </c>
      <c r="E10" s="34">
        <v>0</v>
      </c>
      <c r="F10" s="34">
        <v>2.3890000000000002E-2</v>
      </c>
      <c r="G10" s="35">
        <v>23431.21</v>
      </c>
    </row>
    <row r="11" spans="1:8" x14ac:dyDescent="0.2">
      <c r="A11" s="32" t="s">
        <v>33</v>
      </c>
      <c r="B11" s="33">
        <v>7510626519</v>
      </c>
      <c r="C11" s="34">
        <v>2.3890000000000002E-2</v>
      </c>
      <c r="D11" s="34">
        <v>0</v>
      </c>
      <c r="E11" s="34">
        <v>0</v>
      </c>
      <c r="F11" s="34">
        <v>2.3890000000000002E-2</v>
      </c>
      <c r="G11" s="35">
        <v>1794290.88</v>
      </c>
    </row>
    <row r="12" spans="1:8" x14ac:dyDescent="0.2">
      <c r="A12" s="32" t="s">
        <v>34</v>
      </c>
      <c r="B12" s="33">
        <v>275837491</v>
      </c>
      <c r="C12" s="34">
        <v>2.3890000000000002E-2</v>
      </c>
      <c r="D12" s="34">
        <v>0</v>
      </c>
      <c r="E12" s="34">
        <v>0</v>
      </c>
      <c r="F12" s="34">
        <v>2.3890000000000002E-2</v>
      </c>
      <c r="G12" s="35">
        <v>65897.899999999994</v>
      </c>
    </row>
    <row r="13" spans="1:8" x14ac:dyDescent="0.2">
      <c r="A13" s="32" t="s">
        <v>35</v>
      </c>
      <c r="B13" s="33">
        <v>197401105</v>
      </c>
      <c r="C13" s="34">
        <v>2.3890000000000002E-2</v>
      </c>
      <c r="D13" s="34">
        <v>0</v>
      </c>
      <c r="E13" s="34">
        <v>0</v>
      </c>
      <c r="F13" s="34">
        <v>2.3890000000000002E-2</v>
      </c>
      <c r="G13" s="35">
        <v>47159.199999999997</v>
      </c>
    </row>
    <row r="14" spans="1:8" x14ac:dyDescent="0.2">
      <c r="A14" s="32" t="s">
        <v>36</v>
      </c>
      <c r="B14" s="33">
        <v>2133332480</v>
      </c>
      <c r="C14" s="34">
        <v>2.3890000000000002E-2</v>
      </c>
      <c r="D14" s="34">
        <v>0</v>
      </c>
      <c r="E14" s="34">
        <v>0</v>
      </c>
      <c r="F14" s="34">
        <v>2.3890000000000002E-2</v>
      </c>
      <c r="G14" s="35">
        <v>509653.23</v>
      </c>
    </row>
    <row r="15" spans="1:8" x14ac:dyDescent="0.2">
      <c r="A15" s="32" t="s">
        <v>37</v>
      </c>
      <c r="B15" s="33">
        <v>102575627</v>
      </c>
      <c r="C15" s="34">
        <v>2.3890000000000002E-2</v>
      </c>
      <c r="D15" s="34">
        <v>0</v>
      </c>
      <c r="E15" s="34">
        <v>0</v>
      </c>
      <c r="F15" s="34">
        <v>2.3890000000000002E-2</v>
      </c>
      <c r="G15" s="35">
        <v>24505.29</v>
      </c>
    </row>
    <row r="16" spans="1:8" x14ac:dyDescent="0.2">
      <c r="A16" s="32" t="s">
        <v>38</v>
      </c>
      <c r="B16" s="33">
        <v>136815869</v>
      </c>
      <c r="C16" s="34">
        <v>2.3890000000000002E-2</v>
      </c>
      <c r="D16" s="34">
        <v>0</v>
      </c>
      <c r="E16" s="34">
        <v>0</v>
      </c>
      <c r="F16" s="34">
        <v>2.3890000000000002E-2</v>
      </c>
      <c r="G16" s="35">
        <v>32685.41</v>
      </c>
    </row>
    <row r="17" spans="1:9" x14ac:dyDescent="0.2">
      <c r="A17" s="32" t="s">
        <v>39</v>
      </c>
      <c r="B17" s="33">
        <v>724929580</v>
      </c>
      <c r="C17" s="34">
        <v>2.3890000000000002E-2</v>
      </c>
      <c r="D17" s="34">
        <v>0</v>
      </c>
      <c r="E17" s="34">
        <v>0</v>
      </c>
      <c r="F17" s="34">
        <v>2.3890000000000002E-2</v>
      </c>
      <c r="G17" s="35">
        <v>173185.76</v>
      </c>
    </row>
    <row r="18" spans="1:9" x14ac:dyDescent="0.2">
      <c r="A18" s="36" t="s">
        <v>6</v>
      </c>
      <c r="B18" s="37">
        <v>22422272375</v>
      </c>
      <c r="C18" s="38"/>
      <c r="D18" s="38"/>
      <c r="E18" s="38"/>
      <c r="F18" s="38"/>
      <c r="G18" s="39">
        <v>5356688.63</v>
      </c>
      <c r="H18" s="40">
        <f>+B18-[1]annrpt_ARTB16!M2</f>
        <v>0</v>
      </c>
      <c r="I18" s="40">
        <f>+G18-[1]annrpt_ARTB16!N2</f>
        <v>0</v>
      </c>
    </row>
    <row r="19" spans="1:9" ht="13.5" x14ac:dyDescent="0.25">
      <c r="A19" s="29" t="s">
        <v>132</v>
      </c>
      <c r="B19" s="41"/>
      <c r="C19" s="42"/>
      <c r="D19" s="42"/>
      <c r="E19" s="42"/>
      <c r="F19" s="42"/>
      <c r="G19" s="43"/>
    </row>
    <row r="20" spans="1:9" x14ac:dyDescent="0.2">
      <c r="A20" s="32" t="s">
        <v>40</v>
      </c>
      <c r="B20" s="33">
        <v>2202483849</v>
      </c>
      <c r="C20" s="34">
        <v>3.3227E-2</v>
      </c>
      <c r="D20" s="34">
        <v>0</v>
      </c>
      <c r="E20" s="34">
        <v>0</v>
      </c>
      <c r="F20" s="34">
        <v>3.3227E-2</v>
      </c>
      <c r="G20" s="35">
        <v>731820.67</v>
      </c>
    </row>
    <row r="21" spans="1:9" x14ac:dyDescent="0.2">
      <c r="A21" s="32" t="s">
        <v>41</v>
      </c>
      <c r="B21" s="33">
        <v>1236570734</v>
      </c>
      <c r="C21" s="34">
        <v>3.3227E-2</v>
      </c>
      <c r="D21" s="34">
        <v>0</v>
      </c>
      <c r="E21" s="34">
        <v>0</v>
      </c>
      <c r="F21" s="34">
        <v>3.3227E-2</v>
      </c>
      <c r="G21" s="35">
        <v>410876.02</v>
      </c>
    </row>
    <row r="22" spans="1:9" x14ac:dyDescent="0.2">
      <c r="A22" s="32" t="s">
        <v>42</v>
      </c>
      <c r="B22" s="33">
        <v>1803126587</v>
      </c>
      <c r="C22" s="34">
        <v>3.3227E-2</v>
      </c>
      <c r="D22" s="34">
        <v>0</v>
      </c>
      <c r="E22" s="34">
        <v>0</v>
      </c>
      <c r="F22" s="34">
        <v>3.3227E-2</v>
      </c>
      <c r="G22" s="35">
        <v>599125.75</v>
      </c>
    </row>
    <row r="23" spans="1:9" x14ac:dyDescent="0.2">
      <c r="A23" s="44" t="s">
        <v>7</v>
      </c>
      <c r="B23" s="45">
        <v>5242181170</v>
      </c>
      <c r="C23" s="46"/>
      <c r="D23" s="46"/>
      <c r="E23" s="46"/>
      <c r="F23" s="46"/>
      <c r="G23" s="47">
        <v>1741822.44</v>
      </c>
      <c r="H23" s="40">
        <f>+B23-[1]annrpt_ARTB16!M3</f>
        <v>0</v>
      </c>
      <c r="I23" s="40">
        <f>+G23-[1]annrpt_ARTB16!N3</f>
        <v>0</v>
      </c>
    </row>
    <row r="24" spans="1:9" ht="13.5" x14ac:dyDescent="0.25">
      <c r="A24" s="29" t="s">
        <v>134</v>
      </c>
      <c r="B24" s="41"/>
      <c r="C24" s="42"/>
      <c r="D24" s="42"/>
      <c r="E24" s="42"/>
      <c r="F24" s="42"/>
      <c r="G24" s="43"/>
    </row>
    <row r="25" spans="1:9" x14ac:dyDescent="0.2">
      <c r="A25" s="32" t="s">
        <v>43</v>
      </c>
      <c r="B25" s="33">
        <v>4182214491</v>
      </c>
      <c r="C25" s="34">
        <v>1.9036999999999998E-2</v>
      </c>
      <c r="D25" s="34">
        <v>0</v>
      </c>
      <c r="E25" s="34">
        <v>0</v>
      </c>
      <c r="F25" s="34">
        <v>1.9036999999999998E-2</v>
      </c>
      <c r="G25" s="35">
        <v>796176.35</v>
      </c>
    </row>
    <row r="26" spans="1:9" x14ac:dyDescent="0.2">
      <c r="A26" s="32" t="s">
        <v>44</v>
      </c>
      <c r="B26" s="33">
        <v>1314671558</v>
      </c>
      <c r="C26" s="34">
        <v>1.9036999999999998E-2</v>
      </c>
      <c r="D26" s="34">
        <v>0</v>
      </c>
      <c r="E26" s="34">
        <v>0</v>
      </c>
      <c r="F26" s="34">
        <v>1.9036999999999998E-2</v>
      </c>
      <c r="G26" s="35">
        <v>250274.45</v>
      </c>
    </row>
    <row r="27" spans="1:9" x14ac:dyDescent="0.2">
      <c r="A27" s="32" t="s">
        <v>45</v>
      </c>
      <c r="B27" s="33">
        <v>618641364</v>
      </c>
      <c r="C27" s="34">
        <v>1.9036999999999998E-2</v>
      </c>
      <c r="D27" s="34">
        <v>0</v>
      </c>
      <c r="E27" s="34">
        <v>0</v>
      </c>
      <c r="F27" s="34">
        <v>1.9036999999999998E-2</v>
      </c>
      <c r="G27" s="35">
        <v>117770.87</v>
      </c>
    </row>
    <row r="28" spans="1:9" x14ac:dyDescent="0.2">
      <c r="A28" s="32" t="s">
        <v>46</v>
      </c>
      <c r="B28" s="33">
        <v>1274778874</v>
      </c>
      <c r="C28" s="34">
        <v>1.9036999999999998E-2</v>
      </c>
      <c r="D28" s="34">
        <v>0</v>
      </c>
      <c r="E28" s="34">
        <v>0</v>
      </c>
      <c r="F28" s="34">
        <v>1.9036999999999998E-2</v>
      </c>
      <c r="G28" s="35">
        <v>242680.16</v>
      </c>
    </row>
    <row r="29" spans="1:9" x14ac:dyDescent="0.2">
      <c r="A29" s="32" t="s">
        <v>47</v>
      </c>
      <c r="B29" s="33">
        <v>897600436</v>
      </c>
      <c r="C29" s="34">
        <v>1.9036999999999998E-2</v>
      </c>
      <c r="D29" s="34">
        <v>0</v>
      </c>
      <c r="E29" s="34">
        <v>0</v>
      </c>
      <c r="F29" s="34">
        <v>1.9036999999999998E-2</v>
      </c>
      <c r="G29" s="35">
        <v>170876.48</v>
      </c>
    </row>
    <row r="30" spans="1:9" x14ac:dyDescent="0.2">
      <c r="A30" s="32" t="s">
        <v>48</v>
      </c>
      <c r="B30" s="33">
        <v>2421813077</v>
      </c>
      <c r="C30" s="34">
        <v>1.9036999999999998E-2</v>
      </c>
      <c r="D30" s="34">
        <v>0</v>
      </c>
      <c r="E30" s="34">
        <v>0</v>
      </c>
      <c r="F30" s="34">
        <v>1.9036999999999998E-2</v>
      </c>
      <c r="G30" s="35">
        <v>461044.29</v>
      </c>
    </row>
    <row r="31" spans="1:9" x14ac:dyDescent="0.2">
      <c r="A31" s="32" t="s">
        <v>49</v>
      </c>
      <c r="B31" s="33">
        <v>427428060</v>
      </c>
      <c r="C31" s="34">
        <v>1.9036999999999998E-2</v>
      </c>
      <c r="D31" s="34">
        <v>0</v>
      </c>
      <c r="E31" s="34">
        <v>0</v>
      </c>
      <c r="F31" s="34">
        <v>1.9036999999999998E-2</v>
      </c>
      <c r="G31" s="35">
        <v>81369.490000000005</v>
      </c>
    </row>
    <row r="32" spans="1:9" x14ac:dyDescent="0.2">
      <c r="A32" s="44" t="s">
        <v>8</v>
      </c>
      <c r="B32" s="45">
        <v>11137147860</v>
      </c>
      <c r="C32" s="46"/>
      <c r="D32" s="46"/>
      <c r="E32" s="46"/>
      <c r="F32" s="46"/>
      <c r="G32" s="47">
        <v>2120192.09</v>
      </c>
      <c r="H32" s="40">
        <f>+B32-[1]annrpt_ARTB16!M4</f>
        <v>0</v>
      </c>
      <c r="I32" s="40">
        <f>+G32-[1]annrpt_ARTB16!N4</f>
        <v>0</v>
      </c>
    </row>
    <row r="33" spans="1:9" ht="13.5" x14ac:dyDescent="0.25">
      <c r="A33" s="29" t="s">
        <v>136</v>
      </c>
      <c r="B33" s="41"/>
      <c r="C33" s="42"/>
      <c r="D33" s="42"/>
      <c r="E33" s="42"/>
      <c r="F33" s="42"/>
      <c r="G33" s="43"/>
    </row>
    <row r="34" spans="1:9" x14ac:dyDescent="0.2">
      <c r="A34" s="32" t="s">
        <v>50</v>
      </c>
      <c r="B34" s="33">
        <v>3705545806</v>
      </c>
      <c r="C34" s="34">
        <v>3.6651999999999997E-2</v>
      </c>
      <c r="D34" s="34">
        <v>0</v>
      </c>
      <c r="E34" s="34">
        <v>0</v>
      </c>
      <c r="F34" s="34">
        <v>3.6651999999999997E-2</v>
      </c>
      <c r="G34" s="35">
        <v>1358158.81</v>
      </c>
    </row>
    <row r="35" spans="1:9" x14ac:dyDescent="0.2">
      <c r="A35" s="32" t="s">
        <v>46</v>
      </c>
      <c r="B35" s="33">
        <v>1051605130</v>
      </c>
      <c r="C35" s="34">
        <v>3.6651999999999997E-2</v>
      </c>
      <c r="D35" s="34">
        <v>0</v>
      </c>
      <c r="E35" s="34">
        <v>0</v>
      </c>
      <c r="F35" s="34">
        <v>3.6651999999999997E-2</v>
      </c>
      <c r="G35" s="35">
        <v>385434.8</v>
      </c>
    </row>
    <row r="36" spans="1:9" x14ac:dyDescent="0.2">
      <c r="A36" s="32" t="s">
        <v>51</v>
      </c>
      <c r="B36" s="33">
        <v>211060529</v>
      </c>
      <c r="C36" s="34">
        <v>3.6651999999999997E-2</v>
      </c>
      <c r="D36" s="34">
        <v>0</v>
      </c>
      <c r="E36" s="34">
        <v>0</v>
      </c>
      <c r="F36" s="34">
        <v>3.6651999999999997E-2</v>
      </c>
      <c r="G36" s="35">
        <v>77357.91</v>
      </c>
    </row>
    <row r="37" spans="1:9" x14ac:dyDescent="0.2">
      <c r="A37" s="32" t="s">
        <v>52</v>
      </c>
      <c r="B37" s="33">
        <v>2559673740</v>
      </c>
      <c r="C37" s="34">
        <v>3.6651999999999997E-2</v>
      </c>
      <c r="D37" s="34">
        <v>0</v>
      </c>
      <c r="E37" s="34">
        <v>0</v>
      </c>
      <c r="F37" s="34">
        <v>3.6651999999999997E-2</v>
      </c>
      <c r="G37" s="35">
        <v>938172.77</v>
      </c>
    </row>
    <row r="38" spans="1:9" x14ac:dyDescent="0.2">
      <c r="A38" s="44" t="s">
        <v>9</v>
      </c>
      <c r="B38" s="45">
        <v>7527885205</v>
      </c>
      <c r="C38" s="46"/>
      <c r="D38" s="46"/>
      <c r="E38" s="46"/>
      <c r="F38" s="46"/>
      <c r="G38" s="47">
        <v>2759124.29</v>
      </c>
      <c r="H38" s="40">
        <f>+B38-[1]annrpt_ARTB16!M5</f>
        <v>0</v>
      </c>
      <c r="I38" s="40">
        <f>+G38-[1]annrpt_ARTB16!N5</f>
        <v>0</v>
      </c>
    </row>
    <row r="39" spans="1:9" ht="13.5" x14ac:dyDescent="0.25">
      <c r="A39" s="29" t="s">
        <v>138</v>
      </c>
      <c r="B39" s="41"/>
      <c r="C39" s="42"/>
      <c r="D39" s="42"/>
      <c r="E39" s="42"/>
      <c r="F39" s="42"/>
      <c r="G39" s="43"/>
    </row>
    <row r="40" spans="1:9" x14ac:dyDescent="0.2">
      <c r="A40" s="32" t="s">
        <v>53</v>
      </c>
      <c r="B40" s="33">
        <v>29712975</v>
      </c>
      <c r="C40" s="34">
        <v>1.8459E-2</v>
      </c>
      <c r="D40" s="34">
        <v>0</v>
      </c>
      <c r="E40" s="34">
        <v>0</v>
      </c>
      <c r="F40" s="34">
        <v>1.8459E-2</v>
      </c>
      <c r="G40" s="35">
        <v>5484.77</v>
      </c>
    </row>
    <row r="41" spans="1:9" x14ac:dyDescent="0.2">
      <c r="A41" s="32" t="s">
        <v>54</v>
      </c>
      <c r="B41" s="33">
        <v>1118954193</v>
      </c>
      <c r="C41" s="34">
        <v>1.8459E-2</v>
      </c>
      <c r="D41" s="34">
        <v>0</v>
      </c>
      <c r="E41" s="34">
        <v>0</v>
      </c>
      <c r="F41" s="34">
        <v>1.8459E-2</v>
      </c>
      <c r="G41" s="35">
        <v>206549.43</v>
      </c>
    </row>
    <row r="42" spans="1:9" x14ac:dyDescent="0.2">
      <c r="A42" s="32" t="s">
        <v>40</v>
      </c>
      <c r="B42" s="33">
        <v>965822199</v>
      </c>
      <c r="C42" s="34">
        <v>1.8459E-2</v>
      </c>
      <c r="D42" s="34">
        <v>0</v>
      </c>
      <c r="E42" s="34">
        <v>0</v>
      </c>
      <c r="F42" s="34">
        <v>1.8459E-2</v>
      </c>
      <c r="G42" s="35">
        <v>178281.18</v>
      </c>
    </row>
    <row r="43" spans="1:9" x14ac:dyDescent="0.2">
      <c r="A43" s="32" t="s">
        <v>55</v>
      </c>
      <c r="B43" s="33">
        <v>1319731337</v>
      </c>
      <c r="C43" s="34">
        <v>1.8459E-2</v>
      </c>
      <c r="D43" s="34">
        <v>0</v>
      </c>
      <c r="E43" s="34">
        <v>0</v>
      </c>
      <c r="F43" s="34">
        <v>1.8459E-2</v>
      </c>
      <c r="G43" s="35">
        <v>243609.67</v>
      </c>
    </row>
    <row r="44" spans="1:9" x14ac:dyDescent="0.2">
      <c r="A44" s="32" t="s">
        <v>56</v>
      </c>
      <c r="B44" s="33">
        <v>3374571306</v>
      </c>
      <c r="C44" s="34">
        <v>1.8459E-2</v>
      </c>
      <c r="D44" s="34">
        <v>0</v>
      </c>
      <c r="E44" s="34">
        <v>0</v>
      </c>
      <c r="F44" s="34">
        <v>1.8459E-2</v>
      </c>
      <c r="G44" s="35">
        <v>622912.93000000005</v>
      </c>
    </row>
    <row r="45" spans="1:9" x14ac:dyDescent="0.2">
      <c r="A45" s="32" t="s">
        <v>57</v>
      </c>
      <c r="B45" s="33">
        <v>17752398</v>
      </c>
      <c r="C45" s="34">
        <v>1.8459E-2</v>
      </c>
      <c r="D45" s="34">
        <v>0</v>
      </c>
      <c r="E45" s="34">
        <v>0</v>
      </c>
      <c r="F45" s="34">
        <v>1.8459E-2</v>
      </c>
      <c r="G45" s="35">
        <v>3276.95</v>
      </c>
    </row>
    <row r="46" spans="1:9" x14ac:dyDescent="0.2">
      <c r="A46" s="32" t="s">
        <v>41</v>
      </c>
      <c r="B46" s="33">
        <v>733059544</v>
      </c>
      <c r="C46" s="34">
        <v>1.8459E-2</v>
      </c>
      <c r="D46" s="34">
        <v>0</v>
      </c>
      <c r="E46" s="34">
        <v>0</v>
      </c>
      <c r="F46" s="34">
        <v>1.8459E-2</v>
      </c>
      <c r="G46" s="35">
        <v>135315.46</v>
      </c>
    </row>
    <row r="47" spans="1:9" x14ac:dyDescent="0.2">
      <c r="A47" s="32" t="s">
        <v>58</v>
      </c>
      <c r="B47" s="33">
        <v>2044418060</v>
      </c>
      <c r="C47" s="34">
        <v>1.8459E-2</v>
      </c>
      <c r="D47" s="34">
        <v>0</v>
      </c>
      <c r="E47" s="34">
        <v>0</v>
      </c>
      <c r="F47" s="34">
        <v>1.8459E-2</v>
      </c>
      <c r="G47" s="35">
        <v>377382.45</v>
      </c>
    </row>
    <row r="48" spans="1:9" x14ac:dyDescent="0.2">
      <c r="A48" s="32" t="s">
        <v>42</v>
      </c>
      <c r="B48" s="33">
        <v>373832894</v>
      </c>
      <c r="C48" s="34">
        <v>1.8459E-2</v>
      </c>
      <c r="D48" s="34">
        <v>0</v>
      </c>
      <c r="E48" s="34">
        <v>0</v>
      </c>
      <c r="F48" s="34">
        <v>1.8459E-2</v>
      </c>
      <c r="G48" s="35">
        <v>69005.919999999998</v>
      </c>
    </row>
    <row r="49" spans="1:9" x14ac:dyDescent="0.2">
      <c r="A49" s="32" t="s">
        <v>59</v>
      </c>
      <c r="B49" s="33">
        <v>5541873580</v>
      </c>
      <c r="C49" s="34">
        <v>1.8459E-2</v>
      </c>
      <c r="D49" s="34">
        <v>0</v>
      </c>
      <c r="E49" s="34">
        <v>0</v>
      </c>
      <c r="F49" s="34">
        <v>1.8459E-2</v>
      </c>
      <c r="G49" s="35">
        <v>1022983.97</v>
      </c>
    </row>
    <row r="50" spans="1:9" x14ac:dyDescent="0.2">
      <c r="A50" s="32" t="s">
        <v>60</v>
      </c>
      <c r="B50" s="33">
        <v>2671395815</v>
      </c>
      <c r="C50" s="34">
        <v>1.8459E-2</v>
      </c>
      <c r="D50" s="34">
        <v>0</v>
      </c>
      <c r="E50" s="34">
        <v>0</v>
      </c>
      <c r="F50" s="34">
        <v>1.8459E-2</v>
      </c>
      <c r="G50" s="35">
        <v>493113.58</v>
      </c>
    </row>
    <row r="51" spans="1:9" x14ac:dyDescent="0.2">
      <c r="A51" s="32" t="s">
        <v>38</v>
      </c>
      <c r="B51" s="33">
        <v>820151632</v>
      </c>
      <c r="C51" s="34">
        <v>1.8459E-2</v>
      </c>
      <c r="D51" s="34">
        <v>0</v>
      </c>
      <c r="E51" s="34">
        <v>0</v>
      </c>
      <c r="F51" s="34">
        <v>1.8459E-2</v>
      </c>
      <c r="G51" s="35">
        <v>151392.10999999999</v>
      </c>
    </row>
    <row r="52" spans="1:9" x14ac:dyDescent="0.2">
      <c r="A52" s="32" t="s">
        <v>61</v>
      </c>
      <c r="B52" s="33">
        <v>2024589047</v>
      </c>
      <c r="C52" s="34">
        <v>1.8459E-2</v>
      </c>
      <c r="D52" s="34">
        <v>0</v>
      </c>
      <c r="E52" s="34">
        <v>0</v>
      </c>
      <c r="F52" s="34">
        <v>1.8459E-2</v>
      </c>
      <c r="G52" s="35">
        <v>373719.4</v>
      </c>
    </row>
    <row r="53" spans="1:9" x14ac:dyDescent="0.2">
      <c r="A53" s="32" t="s">
        <v>62</v>
      </c>
      <c r="B53" s="33">
        <v>633639220</v>
      </c>
      <c r="C53" s="34">
        <v>1.8459E-2</v>
      </c>
      <c r="D53" s="34">
        <v>0</v>
      </c>
      <c r="E53" s="34">
        <v>0</v>
      </c>
      <c r="F53" s="34">
        <v>1.8459E-2</v>
      </c>
      <c r="G53" s="35">
        <v>116963.39</v>
      </c>
    </row>
    <row r="54" spans="1:9" x14ac:dyDescent="0.2">
      <c r="A54" s="32" t="s">
        <v>63</v>
      </c>
      <c r="B54" s="33">
        <v>2721816304</v>
      </c>
      <c r="C54" s="34">
        <v>1.8459E-2</v>
      </c>
      <c r="D54" s="34">
        <v>0</v>
      </c>
      <c r="E54" s="34">
        <v>0</v>
      </c>
      <c r="F54" s="34">
        <v>1.8459E-2</v>
      </c>
      <c r="G54" s="35">
        <v>502420.54</v>
      </c>
    </row>
    <row r="55" spans="1:9" x14ac:dyDescent="0.2">
      <c r="A55" s="44" t="s">
        <v>10</v>
      </c>
      <c r="B55" s="45">
        <v>24391320504</v>
      </c>
      <c r="C55" s="46"/>
      <c r="D55" s="46"/>
      <c r="E55" s="46"/>
      <c r="F55" s="46"/>
      <c r="G55" s="47">
        <v>4502411.7499999991</v>
      </c>
      <c r="H55" s="40">
        <f>+B55-[1]annrpt_ARTB16!M6</f>
        <v>0</v>
      </c>
      <c r="I55" s="40">
        <f>+G55-[1]annrpt_ARTB16!N6</f>
        <v>0</v>
      </c>
    </row>
    <row r="56" spans="1:9" ht="13.5" x14ac:dyDescent="0.25">
      <c r="A56" s="29" t="s">
        <v>140</v>
      </c>
      <c r="B56" s="41"/>
      <c r="C56" s="42"/>
      <c r="D56" s="42"/>
      <c r="E56" s="42"/>
      <c r="F56" s="42"/>
      <c r="G56" s="43"/>
    </row>
    <row r="57" spans="1:9" x14ac:dyDescent="0.2">
      <c r="A57" s="32" t="s">
        <v>64</v>
      </c>
      <c r="B57" s="33">
        <v>2781891115</v>
      </c>
      <c r="C57" s="34">
        <v>3.2759000000000003E-2</v>
      </c>
      <c r="D57" s="34">
        <v>0</v>
      </c>
      <c r="E57" s="34">
        <v>0</v>
      </c>
      <c r="F57" s="34">
        <v>3.2759000000000003E-2</v>
      </c>
      <c r="G57" s="35">
        <v>911320.93</v>
      </c>
    </row>
    <row r="58" spans="1:9" x14ac:dyDescent="0.2">
      <c r="A58" s="32" t="s">
        <v>29</v>
      </c>
      <c r="B58" s="33">
        <v>1137459431</v>
      </c>
      <c r="C58" s="34">
        <v>3.2759000000000003E-2</v>
      </c>
      <c r="D58" s="34">
        <v>0</v>
      </c>
      <c r="E58" s="34">
        <v>0</v>
      </c>
      <c r="F58" s="34">
        <v>3.2759000000000003E-2</v>
      </c>
      <c r="G58" s="35">
        <v>372620.73</v>
      </c>
    </row>
    <row r="59" spans="1:9" x14ac:dyDescent="0.2">
      <c r="A59" s="32" t="s">
        <v>65</v>
      </c>
      <c r="B59" s="33">
        <v>36904468</v>
      </c>
      <c r="C59" s="34">
        <v>3.2759000000000003E-2</v>
      </c>
      <c r="D59" s="34">
        <v>0</v>
      </c>
      <c r="E59" s="34">
        <v>0</v>
      </c>
      <c r="F59" s="34">
        <v>3.2759000000000003E-2</v>
      </c>
      <c r="G59" s="35">
        <v>12089.59</v>
      </c>
    </row>
    <row r="60" spans="1:9" x14ac:dyDescent="0.2">
      <c r="A60" s="32" t="s">
        <v>30</v>
      </c>
      <c r="B60" s="33">
        <v>3401276062</v>
      </c>
      <c r="C60" s="34">
        <v>3.2759000000000003E-2</v>
      </c>
      <c r="D60" s="34">
        <v>0</v>
      </c>
      <c r="E60" s="34">
        <v>0</v>
      </c>
      <c r="F60" s="34">
        <v>3.2759000000000003E-2</v>
      </c>
      <c r="G60" s="35">
        <v>1114225.74</v>
      </c>
    </row>
    <row r="61" spans="1:9" x14ac:dyDescent="0.2">
      <c r="A61" s="32" t="s">
        <v>66</v>
      </c>
      <c r="B61" s="33">
        <v>570001943</v>
      </c>
      <c r="C61" s="34">
        <v>3.2759000000000003E-2</v>
      </c>
      <c r="D61" s="34">
        <v>0</v>
      </c>
      <c r="E61" s="34">
        <v>0</v>
      </c>
      <c r="F61" s="34">
        <v>3.2759000000000003E-2</v>
      </c>
      <c r="G61" s="35">
        <v>186728.34</v>
      </c>
    </row>
    <row r="62" spans="1:9" x14ac:dyDescent="0.2">
      <c r="A62" s="32" t="s">
        <v>67</v>
      </c>
      <c r="B62" s="33">
        <v>1142224102</v>
      </c>
      <c r="C62" s="34">
        <v>3.2759000000000003E-2</v>
      </c>
      <c r="D62" s="34">
        <v>0</v>
      </c>
      <c r="E62" s="34">
        <v>0</v>
      </c>
      <c r="F62" s="34">
        <v>3.2759000000000003E-2</v>
      </c>
      <c r="G62" s="35">
        <v>374181.56</v>
      </c>
    </row>
    <row r="63" spans="1:9" x14ac:dyDescent="0.2">
      <c r="A63" s="32" t="s">
        <v>33</v>
      </c>
      <c r="B63" s="33">
        <v>7339824</v>
      </c>
      <c r="C63" s="34">
        <v>3.2759000000000003E-2</v>
      </c>
      <c r="D63" s="34">
        <v>0</v>
      </c>
      <c r="E63" s="34">
        <v>0</v>
      </c>
      <c r="F63" s="34">
        <v>3.2759000000000003E-2</v>
      </c>
      <c r="G63" s="35">
        <v>2404.4699999999998</v>
      </c>
    </row>
    <row r="64" spans="1:9" x14ac:dyDescent="0.2">
      <c r="A64" s="32" t="s">
        <v>35</v>
      </c>
      <c r="B64" s="33">
        <v>1419328109</v>
      </c>
      <c r="C64" s="34">
        <v>3.2759000000000003E-2</v>
      </c>
      <c r="D64" s="34">
        <v>0</v>
      </c>
      <c r="E64" s="34">
        <v>0</v>
      </c>
      <c r="F64" s="34">
        <v>3.2759000000000003E-2</v>
      </c>
      <c r="G64" s="35">
        <v>464958.19</v>
      </c>
    </row>
    <row r="65" spans="1:9" x14ac:dyDescent="0.2">
      <c r="A65" s="32" t="s">
        <v>68</v>
      </c>
      <c r="B65" s="33">
        <v>378191448</v>
      </c>
      <c r="C65" s="34">
        <v>3.2800000000000003E-2</v>
      </c>
      <c r="D65" s="34">
        <v>0</v>
      </c>
      <c r="E65" s="34">
        <v>0</v>
      </c>
      <c r="F65" s="34">
        <v>3.2800000000000003E-2</v>
      </c>
      <c r="G65" s="35">
        <v>124046.96</v>
      </c>
    </row>
    <row r="66" spans="1:9" x14ac:dyDescent="0.2">
      <c r="A66" s="32" t="s">
        <v>36</v>
      </c>
      <c r="B66" s="33">
        <v>105999879</v>
      </c>
      <c r="C66" s="34">
        <v>3.2759000000000003E-2</v>
      </c>
      <c r="D66" s="34">
        <v>0</v>
      </c>
      <c r="E66" s="34">
        <v>0</v>
      </c>
      <c r="F66" s="34">
        <v>3.2759000000000003E-2</v>
      </c>
      <c r="G66" s="35">
        <v>34724.559999999998</v>
      </c>
    </row>
    <row r="67" spans="1:9" x14ac:dyDescent="0.2">
      <c r="A67" s="32" t="s">
        <v>37</v>
      </c>
      <c r="B67" s="33">
        <v>1078685128</v>
      </c>
      <c r="C67" s="34">
        <v>3.2759000000000003E-2</v>
      </c>
      <c r="D67" s="34">
        <v>0</v>
      </c>
      <c r="E67" s="34">
        <v>0</v>
      </c>
      <c r="F67" s="34">
        <v>3.2759000000000003E-2</v>
      </c>
      <c r="G67" s="35">
        <v>353367.33</v>
      </c>
    </row>
    <row r="68" spans="1:9" x14ac:dyDescent="0.2">
      <c r="A68" s="32" t="s">
        <v>38</v>
      </c>
      <c r="B68" s="33">
        <v>4705336203</v>
      </c>
      <c r="C68" s="34">
        <v>3.2759000000000003E-2</v>
      </c>
      <c r="D68" s="34">
        <v>0</v>
      </c>
      <c r="E68" s="34">
        <v>0</v>
      </c>
      <c r="F68" s="34">
        <v>3.2759000000000003E-2</v>
      </c>
      <c r="G68" s="35">
        <v>1541423.27</v>
      </c>
    </row>
    <row r="69" spans="1:9" x14ac:dyDescent="0.2">
      <c r="A69" s="32" t="s">
        <v>69</v>
      </c>
      <c r="B69" s="33">
        <v>103150249</v>
      </c>
      <c r="C69" s="34">
        <v>3.2759000000000003E-2</v>
      </c>
      <c r="D69" s="34">
        <v>0</v>
      </c>
      <c r="E69" s="34">
        <v>0</v>
      </c>
      <c r="F69" s="34">
        <v>3.2759000000000003E-2</v>
      </c>
      <c r="G69" s="35">
        <v>33791.050000000003</v>
      </c>
    </row>
    <row r="70" spans="1:9" x14ac:dyDescent="0.2">
      <c r="A70" s="32" t="s">
        <v>70</v>
      </c>
      <c r="B70" s="33">
        <v>1105980234</v>
      </c>
      <c r="C70" s="34">
        <v>3.2759000000000003E-2</v>
      </c>
      <c r="D70" s="34">
        <v>0</v>
      </c>
      <c r="E70" s="34">
        <v>0</v>
      </c>
      <c r="F70" s="34">
        <v>3.2759000000000003E-2</v>
      </c>
      <c r="G70" s="35">
        <v>362308.67</v>
      </c>
    </row>
    <row r="71" spans="1:9" x14ac:dyDescent="0.2">
      <c r="A71" s="32" t="s">
        <v>71</v>
      </c>
      <c r="B71" s="33">
        <v>1234223635</v>
      </c>
      <c r="C71" s="34">
        <v>3.2759000000000003E-2</v>
      </c>
      <c r="D71" s="34">
        <v>0</v>
      </c>
      <c r="E71" s="34">
        <v>0</v>
      </c>
      <c r="F71" s="34">
        <v>3.2759000000000003E-2</v>
      </c>
      <c r="G71" s="35">
        <v>404319.8</v>
      </c>
    </row>
    <row r="72" spans="1:9" x14ac:dyDescent="0.2">
      <c r="A72" s="32" t="s">
        <v>72</v>
      </c>
      <c r="B72" s="33">
        <v>592213373</v>
      </c>
      <c r="C72" s="34">
        <v>3.2759000000000003E-2</v>
      </c>
      <c r="D72" s="34">
        <v>0</v>
      </c>
      <c r="E72" s="34">
        <v>0</v>
      </c>
      <c r="F72" s="34">
        <v>3.2759000000000003E-2</v>
      </c>
      <c r="G72" s="35">
        <v>194003.65</v>
      </c>
    </row>
    <row r="73" spans="1:9" x14ac:dyDescent="0.2">
      <c r="A73" s="36" t="s">
        <v>11</v>
      </c>
      <c r="B73" s="37">
        <v>19800205203</v>
      </c>
      <c r="C73" s="38"/>
      <c r="D73" s="38"/>
      <c r="E73" s="38"/>
      <c r="F73" s="38"/>
      <c r="G73" s="39">
        <v>6486514.8399999999</v>
      </c>
      <c r="H73" s="40">
        <f>+B73-[1]annrpt_ARTB16!M7</f>
        <v>0</v>
      </c>
      <c r="I73" s="40">
        <f>+G73-[1]annrpt_ARTB16!N7</f>
        <v>0</v>
      </c>
    </row>
    <row r="74" spans="1:9" ht="13.5" x14ac:dyDescent="0.25">
      <c r="A74" s="29" t="s">
        <v>142</v>
      </c>
      <c r="B74" s="41"/>
      <c r="C74" s="42"/>
      <c r="D74" s="42"/>
      <c r="E74" s="42"/>
      <c r="F74" s="42"/>
      <c r="G74" s="43"/>
    </row>
    <row r="75" spans="1:9" x14ac:dyDescent="0.2">
      <c r="A75" s="32" t="s">
        <v>73</v>
      </c>
      <c r="B75" s="33">
        <v>702558784</v>
      </c>
      <c r="C75" s="34">
        <v>3.1329000000000003E-2</v>
      </c>
      <c r="D75" s="34">
        <v>0</v>
      </c>
      <c r="E75" s="34">
        <v>0</v>
      </c>
      <c r="F75" s="34">
        <v>3.1329000000000003E-2</v>
      </c>
      <c r="G75" s="35">
        <v>220105.22</v>
      </c>
    </row>
    <row r="76" spans="1:9" x14ac:dyDescent="0.2">
      <c r="A76" s="32" t="s">
        <v>74</v>
      </c>
      <c r="B76" s="33">
        <v>1531555225</v>
      </c>
      <c r="C76" s="34">
        <v>3.1329000000000003E-2</v>
      </c>
      <c r="D76" s="34">
        <v>0</v>
      </c>
      <c r="E76" s="34">
        <v>0</v>
      </c>
      <c r="F76" s="34">
        <v>3.1329000000000003E-2</v>
      </c>
      <c r="G76" s="35">
        <v>479822.88</v>
      </c>
    </row>
    <row r="77" spans="1:9" x14ac:dyDescent="0.2">
      <c r="A77" s="32" t="s">
        <v>75</v>
      </c>
      <c r="B77" s="33">
        <v>393901260</v>
      </c>
      <c r="C77" s="34">
        <v>3.1329000000000003E-2</v>
      </c>
      <c r="D77" s="34">
        <v>0</v>
      </c>
      <c r="E77" s="34">
        <v>0</v>
      </c>
      <c r="F77" s="34">
        <v>3.1329000000000003E-2</v>
      </c>
      <c r="G77" s="35">
        <v>123405.64</v>
      </c>
    </row>
    <row r="78" spans="1:9" x14ac:dyDescent="0.2">
      <c r="A78" s="32" t="s">
        <v>42</v>
      </c>
      <c r="B78" s="33">
        <v>753920329</v>
      </c>
      <c r="C78" s="34">
        <v>3.1329000000000003E-2</v>
      </c>
      <c r="D78" s="34">
        <v>0</v>
      </c>
      <c r="E78" s="34">
        <v>0</v>
      </c>
      <c r="F78" s="34">
        <v>3.1329000000000003E-2</v>
      </c>
      <c r="G78" s="35">
        <v>236196.16</v>
      </c>
    </row>
    <row r="79" spans="1:9" x14ac:dyDescent="0.2">
      <c r="A79" s="32" t="s">
        <v>69</v>
      </c>
      <c r="B79" s="33">
        <v>99788578</v>
      </c>
      <c r="C79" s="34">
        <v>3.1329000000000003E-2</v>
      </c>
      <c r="D79" s="34">
        <v>0</v>
      </c>
      <c r="E79" s="34">
        <v>0</v>
      </c>
      <c r="F79" s="34">
        <v>3.1329000000000003E-2</v>
      </c>
      <c r="G79" s="35">
        <v>31262.85</v>
      </c>
    </row>
    <row r="80" spans="1:9" x14ac:dyDescent="0.2">
      <c r="A80" s="44" t="s">
        <v>12</v>
      </c>
      <c r="B80" s="45">
        <v>3481724176</v>
      </c>
      <c r="C80" s="46"/>
      <c r="D80" s="46"/>
      <c r="E80" s="46"/>
      <c r="F80" s="46"/>
      <c r="G80" s="47">
        <v>1090792.75</v>
      </c>
      <c r="H80" s="40">
        <f>+B80-[1]annrpt_ARTB16!M8</f>
        <v>0</v>
      </c>
      <c r="I80" s="40">
        <f>+G80-[1]annrpt_ARTB16!N8</f>
        <v>0</v>
      </c>
    </row>
    <row r="81" spans="1:9" ht="13.5" x14ac:dyDescent="0.25">
      <c r="A81" s="29" t="s">
        <v>144</v>
      </c>
      <c r="B81" s="41"/>
      <c r="C81" s="42"/>
      <c r="D81" s="42"/>
      <c r="E81" s="42"/>
      <c r="F81" s="42"/>
      <c r="G81" s="43"/>
    </row>
    <row r="82" spans="1:9" x14ac:dyDescent="0.2">
      <c r="A82" s="32" t="s">
        <v>64</v>
      </c>
      <c r="B82" s="33">
        <v>393480456</v>
      </c>
      <c r="C82" s="34">
        <v>2.5767000000000002E-2</v>
      </c>
      <c r="D82" s="34">
        <v>0</v>
      </c>
      <c r="E82" s="34">
        <v>0</v>
      </c>
      <c r="F82" s="34">
        <v>2.5767000000000002E-2</v>
      </c>
      <c r="G82" s="35">
        <v>101388.27</v>
      </c>
    </row>
    <row r="83" spans="1:9" x14ac:dyDescent="0.2">
      <c r="A83" s="32" t="s">
        <v>65</v>
      </c>
      <c r="B83" s="33">
        <v>1356635667</v>
      </c>
      <c r="C83" s="34">
        <v>2.5767999999999999E-2</v>
      </c>
      <c r="D83" s="34">
        <v>0</v>
      </c>
      <c r="E83" s="34">
        <v>0</v>
      </c>
      <c r="F83" s="34">
        <v>2.5767999999999999E-2</v>
      </c>
      <c r="G83" s="35">
        <v>349578</v>
      </c>
    </row>
    <row r="84" spans="1:9" x14ac:dyDescent="0.2">
      <c r="A84" s="32" t="s">
        <v>55</v>
      </c>
      <c r="B84" s="33">
        <v>1181327078</v>
      </c>
      <c r="C84" s="34">
        <v>2.5767999999999999E-2</v>
      </c>
      <c r="D84" s="34">
        <v>0</v>
      </c>
      <c r="E84" s="34">
        <v>0</v>
      </c>
      <c r="F84" s="34">
        <v>2.5767999999999999E-2</v>
      </c>
      <c r="G84" s="35">
        <v>304404.71999999997</v>
      </c>
    </row>
    <row r="85" spans="1:9" x14ac:dyDescent="0.2">
      <c r="A85" s="32" t="s">
        <v>58</v>
      </c>
      <c r="B85" s="33">
        <v>4262052986</v>
      </c>
      <c r="C85" s="34">
        <v>2.5767000000000002E-2</v>
      </c>
      <c r="D85" s="34">
        <v>0</v>
      </c>
      <c r="E85" s="34">
        <v>0</v>
      </c>
      <c r="F85" s="34">
        <v>2.5767000000000002E-2</v>
      </c>
      <c r="G85" s="35">
        <v>1098210.6599999999</v>
      </c>
    </row>
    <row r="86" spans="1:9" x14ac:dyDescent="0.2">
      <c r="A86" s="32" t="s">
        <v>59</v>
      </c>
      <c r="B86" s="33">
        <v>190122405</v>
      </c>
      <c r="C86" s="34">
        <v>2.5767000000000002E-2</v>
      </c>
      <c r="D86" s="34">
        <v>0</v>
      </c>
      <c r="E86" s="34">
        <v>0</v>
      </c>
      <c r="F86" s="34">
        <v>2.5767000000000002E-2</v>
      </c>
      <c r="G86" s="35">
        <v>48989.24</v>
      </c>
    </row>
    <row r="87" spans="1:9" x14ac:dyDescent="0.2">
      <c r="A87" s="32" t="s">
        <v>38</v>
      </c>
      <c r="B87" s="33">
        <v>1598423235</v>
      </c>
      <c r="C87" s="34">
        <v>2.5767999999999999E-2</v>
      </c>
      <c r="D87" s="34">
        <v>0</v>
      </c>
      <c r="E87" s="34">
        <v>0</v>
      </c>
      <c r="F87" s="34">
        <v>2.5767999999999999E-2</v>
      </c>
      <c r="G87" s="35">
        <v>411882.25</v>
      </c>
    </row>
    <row r="88" spans="1:9" x14ac:dyDescent="0.2">
      <c r="A88" s="32" t="s">
        <v>76</v>
      </c>
      <c r="B88" s="33">
        <v>4527676738</v>
      </c>
      <c r="C88" s="34">
        <v>2.5767999999999999E-2</v>
      </c>
      <c r="D88" s="34">
        <v>0</v>
      </c>
      <c r="E88" s="34">
        <v>0</v>
      </c>
      <c r="F88" s="34">
        <v>2.5767999999999999E-2</v>
      </c>
      <c r="G88" s="35">
        <v>1166698.72</v>
      </c>
    </row>
    <row r="89" spans="1:9" x14ac:dyDescent="0.2">
      <c r="A89" s="44" t="s">
        <v>13</v>
      </c>
      <c r="B89" s="45">
        <v>13509718565</v>
      </c>
      <c r="C89" s="46"/>
      <c r="D89" s="46"/>
      <c r="E89" s="46"/>
      <c r="F89" s="46"/>
      <c r="G89" s="47">
        <v>3481151.8599999994</v>
      </c>
      <c r="H89" s="40">
        <f>+B89-[1]annrpt_ARTB16!M9</f>
        <v>0</v>
      </c>
      <c r="I89" s="40">
        <f>+G89-[1]annrpt_ARTB16!N9</f>
        <v>0</v>
      </c>
    </row>
    <row r="90" spans="1:9" ht="13.5" x14ac:dyDescent="0.25">
      <c r="A90" s="29" t="s">
        <v>146</v>
      </c>
      <c r="B90" s="41"/>
      <c r="C90" s="42"/>
      <c r="D90" s="42"/>
      <c r="E90" s="42"/>
      <c r="F90" s="42"/>
      <c r="G90" s="43"/>
    </row>
    <row r="91" spans="1:9" x14ac:dyDescent="0.2">
      <c r="A91" s="32" t="s">
        <v>65</v>
      </c>
      <c r="B91" s="33">
        <v>229880301</v>
      </c>
      <c r="C91" s="34">
        <v>2.2523999999999999E-2</v>
      </c>
      <c r="D91" s="34">
        <v>0</v>
      </c>
      <c r="E91" s="34">
        <v>0</v>
      </c>
      <c r="F91" s="34">
        <v>2.2523999999999999E-2</v>
      </c>
      <c r="G91" s="35">
        <v>51778.41</v>
      </c>
    </row>
    <row r="92" spans="1:9" x14ac:dyDescent="0.2">
      <c r="A92" s="32" t="s">
        <v>77</v>
      </c>
      <c r="B92" s="33">
        <v>4524315859</v>
      </c>
      <c r="C92" s="34">
        <v>2.2523999999999999E-2</v>
      </c>
      <c r="D92" s="34">
        <v>0</v>
      </c>
      <c r="E92" s="34">
        <v>0</v>
      </c>
      <c r="F92" s="34">
        <v>2.2523999999999999E-2</v>
      </c>
      <c r="G92" s="35">
        <v>1019059.2</v>
      </c>
    </row>
    <row r="93" spans="1:9" x14ac:dyDescent="0.2">
      <c r="A93" s="32" t="s">
        <v>78</v>
      </c>
      <c r="B93" s="33">
        <v>42071006595</v>
      </c>
      <c r="C93" s="34">
        <v>2.2523999999999999E-2</v>
      </c>
      <c r="D93" s="34">
        <v>0</v>
      </c>
      <c r="E93" s="34">
        <v>0</v>
      </c>
      <c r="F93" s="34">
        <v>2.2523999999999999E-2</v>
      </c>
      <c r="G93" s="35">
        <v>9476073.5299999993</v>
      </c>
    </row>
    <row r="94" spans="1:9" x14ac:dyDescent="0.2">
      <c r="A94" s="32" t="s">
        <v>79</v>
      </c>
      <c r="B94" s="33">
        <v>194375281</v>
      </c>
      <c r="C94" s="34">
        <v>2.2523999999999999E-2</v>
      </c>
      <c r="D94" s="34">
        <v>0</v>
      </c>
      <c r="E94" s="34">
        <v>0</v>
      </c>
      <c r="F94" s="34">
        <v>2.2523999999999999E-2</v>
      </c>
      <c r="G94" s="35">
        <v>43781.35</v>
      </c>
    </row>
    <row r="95" spans="1:9" x14ac:dyDescent="0.2">
      <c r="A95" s="32" t="s">
        <v>76</v>
      </c>
      <c r="B95" s="33">
        <v>1039613284</v>
      </c>
      <c r="C95" s="34">
        <v>2.2523999999999999E-2</v>
      </c>
      <c r="D95" s="34">
        <v>0</v>
      </c>
      <c r="E95" s="34">
        <v>0</v>
      </c>
      <c r="F95" s="34">
        <v>2.2523999999999999E-2</v>
      </c>
      <c r="G95" s="35">
        <v>234164.49</v>
      </c>
    </row>
    <row r="96" spans="1:9" x14ac:dyDescent="0.2">
      <c r="A96" s="32" t="s">
        <v>80</v>
      </c>
      <c r="B96" s="33">
        <v>523122543</v>
      </c>
      <c r="C96" s="34">
        <v>2.2523999999999999E-2</v>
      </c>
      <c r="D96" s="34">
        <v>0</v>
      </c>
      <c r="E96" s="34">
        <v>0</v>
      </c>
      <c r="F96" s="34">
        <v>2.2523999999999999E-2</v>
      </c>
      <c r="G96" s="35">
        <v>117828.85</v>
      </c>
    </row>
    <row r="97" spans="1:9" x14ac:dyDescent="0.2">
      <c r="A97" s="44" t="s">
        <v>28</v>
      </c>
      <c r="B97" s="45">
        <v>48582313863</v>
      </c>
      <c r="C97" s="46"/>
      <c r="D97" s="46"/>
      <c r="E97" s="46"/>
      <c r="F97" s="46"/>
      <c r="G97" s="47">
        <v>10942685.829999998</v>
      </c>
      <c r="H97" s="40">
        <f>+B97-[1]annrpt_ARTB16!M10</f>
        <v>0</v>
      </c>
      <c r="I97" s="40">
        <f>+G97-[1]annrpt_ARTB16!N10</f>
        <v>0</v>
      </c>
    </row>
    <row r="98" spans="1:9" ht="13.5" x14ac:dyDescent="0.25">
      <c r="A98" s="29" t="s">
        <v>148</v>
      </c>
      <c r="B98" s="41"/>
      <c r="C98" s="42"/>
      <c r="D98" s="42"/>
      <c r="E98" s="42"/>
      <c r="F98" s="42"/>
      <c r="G98" s="43"/>
    </row>
    <row r="99" spans="1:9" x14ac:dyDescent="0.2">
      <c r="A99" s="32" t="s">
        <v>81</v>
      </c>
      <c r="B99" s="33">
        <v>1145565804</v>
      </c>
      <c r="C99" s="34">
        <v>3.4575000000000002E-2</v>
      </c>
      <c r="D99" s="34">
        <v>0</v>
      </c>
      <c r="E99" s="34">
        <v>0</v>
      </c>
      <c r="F99" s="34">
        <v>3.4575000000000002E-2</v>
      </c>
      <c r="G99" s="35">
        <v>396079.92</v>
      </c>
    </row>
    <row r="100" spans="1:9" x14ac:dyDescent="0.2">
      <c r="A100" s="32" t="s">
        <v>82</v>
      </c>
      <c r="B100" s="33">
        <v>1279751957</v>
      </c>
      <c r="C100" s="34">
        <v>3.4575000000000002E-2</v>
      </c>
      <c r="D100" s="34">
        <v>0</v>
      </c>
      <c r="E100" s="34">
        <v>0</v>
      </c>
      <c r="F100" s="34">
        <v>3.4575000000000002E-2</v>
      </c>
      <c r="G100" s="35">
        <v>442475.32</v>
      </c>
    </row>
    <row r="101" spans="1:9" x14ac:dyDescent="0.2">
      <c r="A101" s="32" t="s">
        <v>83</v>
      </c>
      <c r="B101" s="33">
        <v>1360353589</v>
      </c>
      <c r="C101" s="34">
        <v>3.4575000000000002E-2</v>
      </c>
      <c r="D101" s="34">
        <v>0</v>
      </c>
      <c r="E101" s="34">
        <v>0</v>
      </c>
      <c r="F101" s="34">
        <v>3.4575000000000002E-2</v>
      </c>
      <c r="G101" s="35">
        <v>470345.3</v>
      </c>
    </row>
    <row r="102" spans="1:9" x14ac:dyDescent="0.2">
      <c r="A102" s="32" t="s">
        <v>47</v>
      </c>
      <c r="B102" s="33">
        <v>418796614</v>
      </c>
      <c r="C102" s="34">
        <v>3.4575000000000002E-2</v>
      </c>
      <c r="D102" s="34">
        <v>0</v>
      </c>
      <c r="E102" s="34">
        <v>0</v>
      </c>
      <c r="F102" s="34">
        <v>3.4575000000000002E-2</v>
      </c>
      <c r="G102" s="35">
        <v>144799.07</v>
      </c>
    </row>
    <row r="103" spans="1:9" x14ac:dyDescent="0.2">
      <c r="A103" s="32" t="s">
        <v>49</v>
      </c>
      <c r="B103" s="33">
        <v>898556558</v>
      </c>
      <c r="C103" s="34">
        <v>3.4575000000000002E-2</v>
      </c>
      <c r="D103" s="34">
        <v>0</v>
      </c>
      <c r="E103" s="34">
        <v>0</v>
      </c>
      <c r="F103" s="34">
        <v>3.4575000000000002E-2</v>
      </c>
      <c r="G103" s="35">
        <v>310676.86</v>
      </c>
    </row>
    <row r="104" spans="1:9" x14ac:dyDescent="0.2">
      <c r="A104" s="44" t="s">
        <v>14</v>
      </c>
      <c r="B104" s="45">
        <v>5103024522</v>
      </c>
      <c r="C104" s="46"/>
      <c r="D104" s="46"/>
      <c r="E104" s="46"/>
      <c r="F104" s="46"/>
      <c r="G104" s="47">
        <v>1764376.4700000002</v>
      </c>
      <c r="H104" s="40">
        <f>+B104-[1]annrpt_ARTB16!M11</f>
        <v>0</v>
      </c>
      <c r="I104" s="40">
        <f>+G104-[1]annrpt_ARTB16!N11</f>
        <v>0</v>
      </c>
    </row>
    <row r="105" spans="1:9" ht="13.5" x14ac:dyDescent="0.25">
      <c r="A105" s="29" t="s">
        <v>150</v>
      </c>
      <c r="B105" s="41"/>
      <c r="C105" s="42"/>
      <c r="D105" s="42"/>
      <c r="E105" s="42"/>
      <c r="F105" s="42"/>
      <c r="G105" s="43"/>
    </row>
    <row r="106" spans="1:9" x14ac:dyDescent="0.2">
      <c r="A106" s="32" t="s">
        <v>84</v>
      </c>
      <c r="B106" s="33">
        <v>761235107</v>
      </c>
      <c r="C106" s="34">
        <v>3.7774000000000002E-2</v>
      </c>
      <c r="D106" s="34">
        <v>1.3550000000000001E-3</v>
      </c>
      <c r="E106" s="34">
        <v>0</v>
      </c>
      <c r="F106" s="34">
        <v>3.9128999999999997E-2</v>
      </c>
      <c r="G106" s="35">
        <v>297864.33</v>
      </c>
    </row>
    <row r="107" spans="1:9" x14ac:dyDescent="0.2">
      <c r="A107" s="32" t="s">
        <v>85</v>
      </c>
      <c r="B107" s="33">
        <v>1917714813</v>
      </c>
      <c r="C107" s="34">
        <v>3.7774000000000002E-2</v>
      </c>
      <c r="D107" s="34">
        <v>1.3550000000000001E-3</v>
      </c>
      <c r="E107" s="34">
        <v>0</v>
      </c>
      <c r="F107" s="34">
        <v>3.9128999999999997E-2</v>
      </c>
      <c r="G107" s="35">
        <v>750384.82</v>
      </c>
    </row>
    <row r="108" spans="1:9" x14ac:dyDescent="0.2">
      <c r="A108" s="32" t="s">
        <v>75</v>
      </c>
      <c r="B108" s="33">
        <v>200438529</v>
      </c>
      <c r="C108" s="34">
        <v>3.9128999999999997E-2</v>
      </c>
      <c r="D108" s="34">
        <v>1.3550000000000001E-3</v>
      </c>
      <c r="E108" s="34">
        <v>0</v>
      </c>
      <c r="F108" s="34">
        <v>4.0483999999999999E-2</v>
      </c>
      <c r="G108" s="35">
        <v>81145.73</v>
      </c>
    </row>
    <row r="109" spans="1:9" x14ac:dyDescent="0.2">
      <c r="A109" s="32" t="s">
        <v>69</v>
      </c>
      <c r="B109" s="33">
        <v>75768203</v>
      </c>
      <c r="C109" s="34">
        <v>3.7774000000000002E-2</v>
      </c>
      <c r="D109" s="34">
        <v>1.3550000000000001E-3</v>
      </c>
      <c r="E109" s="34">
        <v>0</v>
      </c>
      <c r="F109" s="34">
        <v>3.9128999999999997E-2</v>
      </c>
      <c r="G109" s="35">
        <v>29647.35</v>
      </c>
    </row>
    <row r="110" spans="1:9" x14ac:dyDescent="0.2">
      <c r="A110" s="44" t="s">
        <v>15</v>
      </c>
      <c r="B110" s="45">
        <v>2955156652</v>
      </c>
      <c r="C110" s="46"/>
      <c r="D110" s="46"/>
      <c r="E110" s="46"/>
      <c r="F110" s="46"/>
      <c r="G110" s="47">
        <v>1159042.23</v>
      </c>
      <c r="H110" s="40">
        <f>+B110-[1]annrpt_ARTB16!M12</f>
        <v>0</v>
      </c>
      <c r="I110" s="40">
        <f>+G110-[1]annrpt_ARTB16!N12</f>
        <v>0</v>
      </c>
    </row>
    <row r="111" spans="1:9" ht="13.5" x14ac:dyDescent="0.25">
      <c r="A111" s="29" t="s">
        <v>152</v>
      </c>
      <c r="B111" s="41"/>
      <c r="C111" s="42"/>
      <c r="D111" s="42"/>
      <c r="E111" s="42"/>
      <c r="F111" s="42"/>
      <c r="G111" s="43"/>
    </row>
    <row r="112" spans="1:9" x14ac:dyDescent="0.2">
      <c r="A112" s="32" t="s">
        <v>32</v>
      </c>
      <c r="B112" s="33">
        <v>1004753186</v>
      </c>
      <c r="C112" s="34">
        <v>2.9870000000000001E-2</v>
      </c>
      <c r="D112" s="34">
        <v>0</v>
      </c>
      <c r="E112" s="34">
        <v>0</v>
      </c>
      <c r="F112" s="34">
        <v>2.9870000000000001E-2</v>
      </c>
      <c r="G112" s="35">
        <v>300121.68</v>
      </c>
    </row>
    <row r="113" spans="1:9" x14ac:dyDescent="0.2">
      <c r="A113" s="32" t="s">
        <v>86</v>
      </c>
      <c r="B113" s="33">
        <v>609751682</v>
      </c>
      <c r="C113" s="34">
        <v>2.9870000000000001E-2</v>
      </c>
      <c r="D113" s="34">
        <v>0</v>
      </c>
      <c r="E113" s="34">
        <v>0</v>
      </c>
      <c r="F113" s="34">
        <v>2.9870000000000001E-2</v>
      </c>
      <c r="G113" s="35">
        <v>182133.13</v>
      </c>
    </row>
    <row r="114" spans="1:9" x14ac:dyDescent="0.2">
      <c r="A114" s="32" t="s">
        <v>87</v>
      </c>
      <c r="B114" s="33">
        <v>859613742</v>
      </c>
      <c r="C114" s="34">
        <v>2.9870000000000001E-2</v>
      </c>
      <c r="D114" s="34">
        <v>0</v>
      </c>
      <c r="E114" s="34">
        <v>0</v>
      </c>
      <c r="F114" s="34">
        <v>2.9870000000000001E-2</v>
      </c>
      <c r="G114" s="35">
        <v>256767.37</v>
      </c>
    </row>
    <row r="115" spans="1:9" x14ac:dyDescent="0.2">
      <c r="A115" s="32" t="s">
        <v>88</v>
      </c>
      <c r="B115" s="33">
        <v>713039992</v>
      </c>
      <c r="C115" s="34">
        <v>2.9870000000000001E-2</v>
      </c>
      <c r="D115" s="34">
        <v>0</v>
      </c>
      <c r="E115" s="34">
        <v>0</v>
      </c>
      <c r="F115" s="34">
        <v>2.9870000000000001E-2</v>
      </c>
      <c r="G115" s="35">
        <v>212986.27</v>
      </c>
    </row>
    <row r="116" spans="1:9" x14ac:dyDescent="0.2">
      <c r="A116" s="32" t="s">
        <v>89</v>
      </c>
      <c r="B116" s="33">
        <v>1643676956</v>
      </c>
      <c r="C116" s="34">
        <v>2.9870000000000001E-2</v>
      </c>
      <c r="D116" s="34">
        <v>0</v>
      </c>
      <c r="E116" s="34">
        <v>0</v>
      </c>
      <c r="F116" s="34">
        <v>2.9870000000000001E-2</v>
      </c>
      <c r="G116" s="35">
        <v>490967.77</v>
      </c>
    </row>
    <row r="117" spans="1:9" x14ac:dyDescent="0.2">
      <c r="A117" s="44" t="s">
        <v>16</v>
      </c>
      <c r="B117" s="45">
        <v>4830835558</v>
      </c>
      <c r="C117" s="46"/>
      <c r="D117" s="46"/>
      <c r="E117" s="46"/>
      <c r="F117" s="46"/>
      <c r="G117" s="47">
        <v>1442976.22</v>
      </c>
      <c r="H117" s="40">
        <f>+B117-[1]annrpt_ARTB16!M13</f>
        <v>0</v>
      </c>
      <c r="I117" s="40">
        <f>+G117-[1]annrpt_ARTB16!N13</f>
        <v>0</v>
      </c>
    </row>
    <row r="118" spans="1:9" ht="13.5" x14ac:dyDescent="0.25">
      <c r="A118" s="29" t="s">
        <v>90</v>
      </c>
      <c r="B118" s="41"/>
      <c r="C118" s="42"/>
      <c r="D118" s="42"/>
      <c r="E118" s="42"/>
      <c r="F118" s="42"/>
      <c r="G118" s="43"/>
    </row>
    <row r="119" spans="1:9" x14ac:dyDescent="0.2">
      <c r="A119" s="32" t="s">
        <v>77</v>
      </c>
      <c r="B119" s="33">
        <v>167371965</v>
      </c>
      <c r="C119" s="34">
        <v>2.9995999999999998E-2</v>
      </c>
      <c r="D119" s="34">
        <v>0</v>
      </c>
      <c r="E119" s="34">
        <v>0</v>
      </c>
      <c r="F119" s="34">
        <v>2.9995999999999998E-2</v>
      </c>
      <c r="G119" s="35">
        <v>50204.959999999999</v>
      </c>
    </row>
    <row r="120" spans="1:9" x14ac:dyDescent="0.2">
      <c r="A120" s="32" t="s">
        <v>50</v>
      </c>
      <c r="B120" s="33">
        <v>503078606</v>
      </c>
      <c r="C120" s="34">
        <v>2.9995999999999998E-2</v>
      </c>
      <c r="D120" s="34">
        <v>0</v>
      </c>
      <c r="E120" s="34">
        <v>0</v>
      </c>
      <c r="F120" s="34">
        <v>2.9995999999999998E-2</v>
      </c>
      <c r="G120" s="35">
        <v>150903.63</v>
      </c>
    </row>
    <row r="121" spans="1:9" x14ac:dyDescent="0.2">
      <c r="A121" s="32" t="s">
        <v>91</v>
      </c>
      <c r="B121" s="33">
        <v>1177456807</v>
      </c>
      <c r="C121" s="34">
        <v>2.9995999999999998E-2</v>
      </c>
      <c r="D121" s="34">
        <v>0</v>
      </c>
      <c r="E121" s="34">
        <v>0</v>
      </c>
      <c r="F121" s="34">
        <v>2.9995999999999998E-2</v>
      </c>
      <c r="G121" s="35">
        <v>353192.26</v>
      </c>
    </row>
    <row r="122" spans="1:9" x14ac:dyDescent="0.2">
      <c r="A122" s="32" t="s">
        <v>78</v>
      </c>
      <c r="B122" s="33">
        <v>860638458</v>
      </c>
      <c r="C122" s="34">
        <v>2.9995999999999998E-2</v>
      </c>
      <c r="D122" s="34">
        <v>0</v>
      </c>
      <c r="E122" s="34">
        <v>0</v>
      </c>
      <c r="F122" s="34">
        <v>2.9995999999999998E-2</v>
      </c>
      <c r="G122" s="35">
        <v>258157.11</v>
      </c>
    </row>
    <row r="123" spans="1:9" x14ac:dyDescent="0.2">
      <c r="A123" s="32" t="s">
        <v>90</v>
      </c>
      <c r="B123" s="33">
        <v>1543104458</v>
      </c>
      <c r="C123" s="34">
        <v>2.9995999999999998E-2</v>
      </c>
      <c r="D123" s="34">
        <v>0</v>
      </c>
      <c r="E123" s="34">
        <v>0</v>
      </c>
      <c r="F123" s="34">
        <v>2.9995999999999998E-2</v>
      </c>
      <c r="G123" s="35">
        <v>462873.21</v>
      </c>
    </row>
    <row r="124" spans="1:9" x14ac:dyDescent="0.2">
      <c r="A124" s="32" t="s">
        <v>79</v>
      </c>
      <c r="B124" s="33">
        <v>2908436183</v>
      </c>
      <c r="C124" s="34">
        <v>2.9995999999999998E-2</v>
      </c>
      <c r="D124" s="34">
        <v>0</v>
      </c>
      <c r="E124" s="34">
        <v>0</v>
      </c>
      <c r="F124" s="34">
        <v>2.9995999999999998E-2</v>
      </c>
      <c r="G124" s="35">
        <v>872420.77</v>
      </c>
    </row>
    <row r="125" spans="1:9" x14ac:dyDescent="0.2">
      <c r="A125" s="32" t="s">
        <v>51</v>
      </c>
      <c r="B125" s="33">
        <v>687180519</v>
      </c>
      <c r="C125" s="34">
        <v>2.9995999999999998E-2</v>
      </c>
      <c r="D125" s="34">
        <v>0</v>
      </c>
      <c r="E125" s="34">
        <v>0</v>
      </c>
      <c r="F125" s="34">
        <v>2.9995999999999998E-2</v>
      </c>
      <c r="G125" s="35">
        <v>206126.98</v>
      </c>
    </row>
    <row r="126" spans="1:9" x14ac:dyDescent="0.2">
      <c r="A126" s="32" t="s">
        <v>92</v>
      </c>
      <c r="B126" s="33">
        <v>1829659741</v>
      </c>
      <c r="C126" s="34">
        <v>2.9995999999999998E-2</v>
      </c>
      <c r="D126" s="34">
        <v>0</v>
      </c>
      <c r="E126" s="34">
        <v>0</v>
      </c>
      <c r="F126" s="34">
        <v>2.9995999999999998E-2</v>
      </c>
      <c r="G126" s="35">
        <v>548826.07999999996</v>
      </c>
    </row>
    <row r="127" spans="1:9" x14ac:dyDescent="0.2">
      <c r="A127" s="44" t="s">
        <v>17</v>
      </c>
      <c r="B127" s="45">
        <v>9676926737</v>
      </c>
      <c r="C127" s="46"/>
      <c r="D127" s="46"/>
      <c r="E127" s="46"/>
      <c r="F127" s="46"/>
      <c r="G127" s="47">
        <v>2902705</v>
      </c>
      <c r="H127" s="40">
        <f>+B127-[1]annrpt_ARTB16!M14</f>
        <v>0</v>
      </c>
      <c r="I127" s="40">
        <f>+G127-[1]annrpt_ARTB16!N14</f>
        <v>0</v>
      </c>
    </row>
    <row r="128" spans="1:9" ht="13.5" x14ac:dyDescent="0.25">
      <c r="A128" s="29" t="s">
        <v>155</v>
      </c>
      <c r="B128" s="41"/>
      <c r="C128" s="42"/>
      <c r="D128" s="42"/>
      <c r="E128" s="42"/>
      <c r="F128" s="42"/>
      <c r="G128" s="43"/>
    </row>
    <row r="129" spans="1:9" x14ac:dyDescent="0.2">
      <c r="A129" s="32" t="s">
        <v>93</v>
      </c>
      <c r="B129" s="33">
        <v>312953746</v>
      </c>
      <c r="C129" s="34">
        <v>4.6577E-2</v>
      </c>
      <c r="D129" s="34">
        <v>0</v>
      </c>
      <c r="E129" s="34">
        <v>0</v>
      </c>
      <c r="F129" s="34">
        <v>4.6577E-2</v>
      </c>
      <c r="G129" s="35">
        <v>145764.65</v>
      </c>
    </row>
    <row r="130" spans="1:9" x14ac:dyDescent="0.2">
      <c r="A130" s="32" t="s">
        <v>94</v>
      </c>
      <c r="B130" s="33">
        <v>900935387</v>
      </c>
      <c r="C130" s="34">
        <v>4.6577E-2</v>
      </c>
      <c r="D130" s="34">
        <v>0</v>
      </c>
      <c r="E130" s="34">
        <v>0</v>
      </c>
      <c r="F130" s="34">
        <v>4.6577E-2</v>
      </c>
      <c r="G130" s="35">
        <v>419629.63</v>
      </c>
    </row>
    <row r="131" spans="1:9" x14ac:dyDescent="0.2">
      <c r="A131" s="32" t="s">
        <v>95</v>
      </c>
      <c r="B131" s="33">
        <v>1397968375</v>
      </c>
      <c r="C131" s="34">
        <v>4.6577E-2</v>
      </c>
      <c r="D131" s="34">
        <v>0</v>
      </c>
      <c r="E131" s="34">
        <v>0</v>
      </c>
      <c r="F131" s="34">
        <v>4.6577E-2</v>
      </c>
      <c r="G131" s="35">
        <v>651133.05000000005</v>
      </c>
    </row>
    <row r="132" spans="1:9" x14ac:dyDescent="0.2">
      <c r="A132" s="32" t="s">
        <v>96</v>
      </c>
      <c r="B132" s="33">
        <v>3859702026</v>
      </c>
      <c r="C132" s="34">
        <v>4.6577E-2</v>
      </c>
      <c r="D132" s="34">
        <v>0</v>
      </c>
      <c r="E132" s="34">
        <v>0</v>
      </c>
      <c r="F132" s="34">
        <v>4.6577E-2</v>
      </c>
      <c r="G132" s="35">
        <v>1797736.49</v>
      </c>
    </row>
    <row r="133" spans="1:9" x14ac:dyDescent="0.2">
      <c r="A133" s="32" t="s">
        <v>97</v>
      </c>
      <c r="B133" s="33">
        <v>271168675</v>
      </c>
      <c r="C133" s="34">
        <v>4.6577E-2</v>
      </c>
      <c r="D133" s="34">
        <v>0</v>
      </c>
      <c r="E133" s="34">
        <v>0</v>
      </c>
      <c r="F133" s="34">
        <v>4.6577E-2</v>
      </c>
      <c r="G133" s="35">
        <v>126302.59</v>
      </c>
    </row>
    <row r="134" spans="1:9" x14ac:dyDescent="0.2">
      <c r="A134" s="36" t="s">
        <v>18</v>
      </c>
      <c r="B134" s="37">
        <v>6742728209</v>
      </c>
      <c r="C134" s="38"/>
      <c r="D134" s="38"/>
      <c r="E134" s="38"/>
      <c r="F134" s="38"/>
      <c r="G134" s="39">
        <v>3140566.41</v>
      </c>
      <c r="H134" s="40">
        <f>+B134-[1]annrpt_ARTB16!M15</f>
        <v>0</v>
      </c>
      <c r="I134" s="40">
        <f>+G134-[1]annrpt_ARTB16!N15</f>
        <v>0</v>
      </c>
    </row>
    <row r="135" spans="1:9" ht="13.5" x14ac:dyDescent="0.25">
      <c r="A135" s="29" t="s">
        <v>157</v>
      </c>
      <c r="B135" s="41"/>
      <c r="C135" s="42"/>
      <c r="D135" s="42"/>
      <c r="E135" s="42"/>
      <c r="F135" s="42"/>
      <c r="G135" s="43"/>
    </row>
    <row r="136" spans="1:9" x14ac:dyDescent="0.2">
      <c r="A136" s="32" t="s">
        <v>54</v>
      </c>
      <c r="B136" s="33">
        <v>1207471612</v>
      </c>
      <c r="C136" s="34">
        <v>2.3508000000000001E-2</v>
      </c>
      <c r="D136" s="34">
        <v>0</v>
      </c>
      <c r="E136" s="34">
        <v>6.0600000000000003E-3</v>
      </c>
      <c r="F136" s="34">
        <v>2.9568000000000001E-2</v>
      </c>
      <c r="G136" s="35">
        <v>357029.72</v>
      </c>
    </row>
    <row r="137" spans="1:9" x14ac:dyDescent="0.2">
      <c r="A137" s="32" t="s">
        <v>57</v>
      </c>
      <c r="B137" s="33">
        <v>2694884311</v>
      </c>
      <c r="C137" s="34">
        <v>2.3508000000000001E-2</v>
      </c>
      <c r="D137" s="34">
        <v>0</v>
      </c>
      <c r="E137" s="34">
        <v>6.0600000000000003E-3</v>
      </c>
      <c r="F137" s="34">
        <v>2.9568000000000001E-2</v>
      </c>
      <c r="G137" s="35">
        <v>796824.32</v>
      </c>
    </row>
    <row r="138" spans="1:9" x14ac:dyDescent="0.2">
      <c r="A138" s="32" t="s">
        <v>58</v>
      </c>
      <c r="B138" s="33">
        <v>5051256</v>
      </c>
      <c r="C138" s="34">
        <v>2.3508000000000001E-2</v>
      </c>
      <c r="D138" s="34">
        <v>0</v>
      </c>
      <c r="E138" s="34">
        <v>6.0600000000000003E-3</v>
      </c>
      <c r="F138" s="34">
        <v>2.9568000000000001E-2</v>
      </c>
      <c r="G138" s="35">
        <v>1493.55</v>
      </c>
    </row>
    <row r="139" spans="1:9" x14ac:dyDescent="0.2">
      <c r="A139" s="32" t="s">
        <v>98</v>
      </c>
      <c r="B139" s="33">
        <v>69670299230</v>
      </c>
      <c r="C139" s="34">
        <v>2.351E-2</v>
      </c>
      <c r="D139" s="34">
        <v>0</v>
      </c>
      <c r="E139" s="34">
        <v>6.0600000000000003E-3</v>
      </c>
      <c r="F139" s="34">
        <v>2.9569999999999999E-2</v>
      </c>
      <c r="G139" s="35">
        <v>20601524.68</v>
      </c>
    </row>
    <row r="140" spans="1:9" x14ac:dyDescent="0.2">
      <c r="A140" s="32" t="s">
        <v>99</v>
      </c>
      <c r="B140" s="33">
        <v>27641166766</v>
      </c>
      <c r="C140" s="34">
        <v>2.3508000000000001E-2</v>
      </c>
      <c r="D140" s="34">
        <v>0</v>
      </c>
      <c r="E140" s="34">
        <v>6.0600000000000003E-3</v>
      </c>
      <c r="F140" s="34">
        <v>2.9568000000000001E-2</v>
      </c>
      <c r="G140" s="35">
        <v>8172946.3499999801</v>
      </c>
    </row>
    <row r="141" spans="1:9" x14ac:dyDescent="0.2">
      <c r="A141" s="32" t="s">
        <v>62</v>
      </c>
      <c r="B141" s="33">
        <v>655830418</v>
      </c>
      <c r="C141" s="34">
        <v>2.3508000000000001E-2</v>
      </c>
      <c r="D141" s="34">
        <v>0</v>
      </c>
      <c r="E141" s="34">
        <v>6.0600000000000003E-3</v>
      </c>
      <c r="F141" s="34">
        <v>2.9568000000000001E-2</v>
      </c>
      <c r="G141" s="35">
        <v>193916.21</v>
      </c>
    </row>
    <row r="142" spans="1:9" x14ac:dyDescent="0.2">
      <c r="A142" s="32" t="s">
        <v>100</v>
      </c>
      <c r="B142" s="33">
        <v>4681061578</v>
      </c>
      <c r="C142" s="34">
        <v>2.3508000000000001E-2</v>
      </c>
      <c r="D142" s="34">
        <v>0</v>
      </c>
      <c r="E142" s="34">
        <v>6.0600000000000003E-3</v>
      </c>
      <c r="F142" s="34">
        <v>2.9568000000000001E-2</v>
      </c>
      <c r="G142" s="35">
        <v>1384098.63</v>
      </c>
    </row>
    <row r="143" spans="1:9" x14ac:dyDescent="0.2">
      <c r="A143" s="44" t="s">
        <v>19</v>
      </c>
      <c r="B143" s="45">
        <v>106555765171</v>
      </c>
      <c r="C143" s="46"/>
      <c r="D143" s="46"/>
      <c r="E143" s="46"/>
      <c r="F143" s="46"/>
      <c r="G143" s="48">
        <v>31507833.459999979</v>
      </c>
      <c r="H143" s="40">
        <f>+B143-[1]annrpt_ARTB16!M16</f>
        <v>0</v>
      </c>
      <c r="I143" s="40">
        <f>+G143-[1]annrpt_ARTB16!N16</f>
        <v>0</v>
      </c>
    </row>
    <row r="144" spans="1:9" ht="13.5" x14ac:dyDescent="0.25">
      <c r="A144" s="29" t="s">
        <v>159</v>
      </c>
      <c r="B144" s="41"/>
      <c r="C144" s="42"/>
      <c r="D144" s="42"/>
      <c r="E144" s="42"/>
      <c r="F144" s="42"/>
      <c r="G144" s="43"/>
    </row>
    <row r="145" spans="1:9" x14ac:dyDescent="0.2">
      <c r="A145" s="32" t="s">
        <v>101</v>
      </c>
      <c r="B145" s="33">
        <v>1529559830</v>
      </c>
      <c r="C145" s="34">
        <v>4.6954000000000003E-2</v>
      </c>
      <c r="D145" s="34">
        <v>0</v>
      </c>
      <c r="E145" s="34">
        <v>0</v>
      </c>
      <c r="F145" s="34">
        <v>4.6954000000000003E-2</v>
      </c>
      <c r="G145" s="35">
        <v>718191.07</v>
      </c>
    </row>
    <row r="146" spans="1:9" x14ac:dyDescent="0.2">
      <c r="A146" s="32" t="s">
        <v>102</v>
      </c>
      <c r="B146" s="33">
        <v>485232299</v>
      </c>
      <c r="C146" s="34">
        <v>4.6954000000000003E-2</v>
      </c>
      <c r="D146" s="34">
        <v>0</v>
      </c>
      <c r="E146" s="34">
        <v>0</v>
      </c>
      <c r="F146" s="34">
        <v>4.6954000000000003E-2</v>
      </c>
      <c r="G146" s="35">
        <v>227836.43</v>
      </c>
    </row>
    <row r="147" spans="1:9" x14ac:dyDescent="0.2">
      <c r="A147" s="32" t="s">
        <v>103</v>
      </c>
      <c r="B147" s="33">
        <v>938561079</v>
      </c>
      <c r="C147" s="34">
        <v>4.6954000000000003E-2</v>
      </c>
      <c r="D147" s="34">
        <v>0</v>
      </c>
      <c r="E147" s="34">
        <v>0</v>
      </c>
      <c r="F147" s="34">
        <v>4.6954000000000003E-2</v>
      </c>
      <c r="G147" s="35">
        <v>440692.87</v>
      </c>
    </row>
    <row r="148" spans="1:9" x14ac:dyDescent="0.2">
      <c r="A148" s="44" t="s">
        <v>20</v>
      </c>
      <c r="B148" s="45">
        <v>2953353208</v>
      </c>
      <c r="C148" s="46"/>
      <c r="D148" s="46"/>
      <c r="E148" s="46"/>
      <c r="F148" s="46"/>
      <c r="G148" s="48">
        <v>1386720.37</v>
      </c>
      <c r="H148" s="40">
        <f>+B148-[1]annrpt_ARTB16!M17</f>
        <v>0</v>
      </c>
      <c r="I148" s="40">
        <f>+G148-[1]annrpt_ARTB16!N17</f>
        <v>0</v>
      </c>
    </row>
    <row r="149" spans="1:9" ht="13.5" x14ac:dyDescent="0.25">
      <c r="A149" s="29" t="s">
        <v>161</v>
      </c>
      <c r="B149" s="41"/>
      <c r="C149" s="42"/>
      <c r="D149" s="42"/>
      <c r="E149" s="42"/>
      <c r="F149" s="42"/>
      <c r="G149" s="43"/>
    </row>
    <row r="150" spans="1:9" x14ac:dyDescent="0.2">
      <c r="A150" s="32" t="s">
        <v>104</v>
      </c>
      <c r="B150" s="33">
        <v>1102018968</v>
      </c>
      <c r="C150" s="34">
        <v>2.8709999999999999E-2</v>
      </c>
      <c r="D150" s="34">
        <v>0</v>
      </c>
      <c r="E150" s="34">
        <v>0</v>
      </c>
      <c r="F150" s="34">
        <v>2.8709999999999999E-2</v>
      </c>
      <c r="G150" s="35">
        <v>316390.28000000003</v>
      </c>
    </row>
    <row r="151" spans="1:9" x14ac:dyDescent="0.2">
      <c r="A151" s="32" t="s">
        <v>105</v>
      </c>
      <c r="B151" s="33">
        <v>2361982116</v>
      </c>
      <c r="C151" s="34">
        <v>2.8709999999999999E-2</v>
      </c>
      <c r="D151" s="34">
        <v>0</v>
      </c>
      <c r="E151" s="34">
        <v>0</v>
      </c>
      <c r="F151" s="34">
        <v>2.8709999999999999E-2</v>
      </c>
      <c r="G151" s="35">
        <v>678125.23</v>
      </c>
    </row>
    <row r="152" spans="1:9" x14ac:dyDescent="0.2">
      <c r="A152" s="32" t="s">
        <v>106</v>
      </c>
      <c r="B152" s="33">
        <v>2828643266</v>
      </c>
      <c r="C152" s="34">
        <v>2.8709999999999999E-2</v>
      </c>
      <c r="D152" s="34">
        <v>0</v>
      </c>
      <c r="E152" s="34">
        <v>0</v>
      </c>
      <c r="F152" s="34">
        <v>2.8709999999999999E-2</v>
      </c>
      <c r="G152" s="35">
        <v>812104.05</v>
      </c>
    </row>
    <row r="153" spans="1:9" x14ac:dyDescent="0.2">
      <c r="A153" s="44" t="s">
        <v>21</v>
      </c>
      <c r="B153" s="45">
        <v>6292644350</v>
      </c>
      <c r="C153" s="46"/>
      <c r="D153" s="46"/>
      <c r="E153" s="46"/>
      <c r="F153" s="46"/>
      <c r="G153" s="48">
        <v>1806619.56</v>
      </c>
      <c r="H153" s="40">
        <f>+B153-[1]annrpt_ARTB16!M18</f>
        <v>0</v>
      </c>
      <c r="I153" s="40">
        <f>+G153-[1]annrpt_ARTB16!N18</f>
        <v>0</v>
      </c>
    </row>
    <row r="154" spans="1:9" ht="13.5" x14ac:dyDescent="0.25">
      <c r="A154" s="29" t="s">
        <v>163</v>
      </c>
      <c r="B154" s="41"/>
      <c r="C154" s="42"/>
      <c r="D154" s="42"/>
      <c r="E154" s="42"/>
      <c r="F154" s="42"/>
      <c r="G154" s="43"/>
    </row>
    <row r="155" spans="1:9" x14ac:dyDescent="0.2">
      <c r="A155" s="32" t="s">
        <v>107</v>
      </c>
      <c r="B155" s="33">
        <v>284736179</v>
      </c>
      <c r="C155" s="34">
        <v>1.7533E-2</v>
      </c>
      <c r="D155" s="34">
        <v>0</v>
      </c>
      <c r="E155" s="34">
        <v>0</v>
      </c>
      <c r="F155" s="34">
        <v>1.7533E-2</v>
      </c>
      <c r="G155" s="35">
        <v>49922.84</v>
      </c>
    </row>
    <row r="156" spans="1:9" x14ac:dyDescent="0.2">
      <c r="A156" s="32" t="s">
        <v>108</v>
      </c>
      <c r="B156" s="33">
        <v>2487732370</v>
      </c>
      <c r="C156" s="34">
        <v>1.7533E-2</v>
      </c>
      <c r="D156" s="34">
        <v>0</v>
      </c>
      <c r="E156" s="34">
        <v>0</v>
      </c>
      <c r="F156" s="34">
        <v>1.7533E-2</v>
      </c>
      <c r="G156" s="35">
        <v>436174.61</v>
      </c>
    </row>
    <row r="157" spans="1:9" x14ac:dyDescent="0.2">
      <c r="A157" s="32" t="s">
        <v>88</v>
      </c>
      <c r="B157" s="33">
        <v>5528160101</v>
      </c>
      <c r="C157" s="34">
        <v>1.7533E-2</v>
      </c>
      <c r="D157" s="34">
        <v>0</v>
      </c>
      <c r="E157" s="34">
        <v>0</v>
      </c>
      <c r="F157" s="34">
        <v>1.7533E-2</v>
      </c>
      <c r="G157" s="35">
        <v>969262.93</v>
      </c>
    </row>
    <row r="158" spans="1:9" x14ac:dyDescent="0.2">
      <c r="A158" s="32" t="s">
        <v>109</v>
      </c>
      <c r="B158" s="33">
        <v>258373585</v>
      </c>
      <c r="C158" s="34">
        <v>1.7533E-2</v>
      </c>
      <c r="D158" s="34">
        <v>0</v>
      </c>
      <c r="E158" s="34">
        <v>0</v>
      </c>
      <c r="F158" s="34">
        <v>1.7533E-2</v>
      </c>
      <c r="G158" s="35">
        <v>45300.59</v>
      </c>
    </row>
    <row r="159" spans="1:9" x14ac:dyDescent="0.2">
      <c r="A159" s="44" t="s">
        <v>22</v>
      </c>
      <c r="B159" s="45">
        <v>8559002235</v>
      </c>
      <c r="C159" s="46"/>
      <c r="D159" s="46"/>
      <c r="E159" s="46"/>
      <c r="F159" s="46"/>
      <c r="G159" s="48">
        <v>1500660.97</v>
      </c>
      <c r="H159" s="40">
        <f>+B159-[1]annrpt_ARTB16!M19</f>
        <v>0</v>
      </c>
      <c r="I159" s="40">
        <f>+G159-[1]annrpt_ARTB16!N19</f>
        <v>0</v>
      </c>
    </row>
    <row r="160" spans="1:9" ht="13.5" x14ac:dyDescent="0.25">
      <c r="A160" s="29" t="s">
        <v>165</v>
      </c>
      <c r="B160" s="41"/>
      <c r="C160" s="42"/>
      <c r="D160" s="42"/>
      <c r="E160" s="42"/>
      <c r="F160" s="42"/>
      <c r="G160" s="43"/>
    </row>
    <row r="161" spans="1:9" x14ac:dyDescent="0.2">
      <c r="A161" s="32" t="s">
        <v>43</v>
      </c>
      <c r="B161" s="33">
        <v>987391064</v>
      </c>
      <c r="C161" s="34">
        <v>1.9724999999999999E-2</v>
      </c>
      <c r="D161" s="34">
        <v>0</v>
      </c>
      <c r="E161" s="34">
        <v>0</v>
      </c>
      <c r="F161" s="34">
        <v>1.9724999999999999E-2</v>
      </c>
      <c r="G161" s="35">
        <v>194764.07</v>
      </c>
    </row>
    <row r="162" spans="1:9" x14ac:dyDescent="0.2">
      <c r="A162" s="32" t="s">
        <v>65</v>
      </c>
      <c r="B162" s="33">
        <v>1243775252</v>
      </c>
      <c r="C162" s="34">
        <v>1.9724999999999999E-2</v>
      </c>
      <c r="D162" s="34">
        <v>0</v>
      </c>
      <c r="E162" s="34">
        <v>0</v>
      </c>
      <c r="F162" s="34">
        <v>1.9724999999999999E-2</v>
      </c>
      <c r="G162" s="35">
        <v>245335.14</v>
      </c>
    </row>
    <row r="163" spans="1:9" x14ac:dyDescent="0.2">
      <c r="A163" s="32" t="s">
        <v>44</v>
      </c>
      <c r="B163" s="33">
        <v>1199040083</v>
      </c>
      <c r="C163" s="34">
        <v>1.9724999999999999E-2</v>
      </c>
      <c r="D163" s="34">
        <v>0</v>
      </c>
      <c r="E163" s="34">
        <v>0</v>
      </c>
      <c r="F163" s="34">
        <v>1.9724999999999999E-2</v>
      </c>
      <c r="G163" s="35">
        <v>236510.78</v>
      </c>
    </row>
    <row r="164" spans="1:9" x14ac:dyDescent="0.2">
      <c r="A164" s="32" t="s">
        <v>45</v>
      </c>
      <c r="B164" s="33">
        <v>2182933752</v>
      </c>
      <c r="C164" s="34">
        <v>1.9724999999999999E-2</v>
      </c>
      <c r="D164" s="34">
        <v>0</v>
      </c>
      <c r="E164" s="34">
        <v>0</v>
      </c>
      <c r="F164" s="34">
        <v>1.9724999999999999E-2</v>
      </c>
      <c r="G164" s="35">
        <v>430584.53</v>
      </c>
    </row>
    <row r="165" spans="1:9" x14ac:dyDescent="0.2">
      <c r="A165" s="32" t="s">
        <v>34</v>
      </c>
      <c r="B165" s="33">
        <v>3535188526</v>
      </c>
      <c r="C165" s="34">
        <v>1.9724999999999999E-2</v>
      </c>
      <c r="D165" s="34">
        <v>0</v>
      </c>
      <c r="E165" s="34">
        <v>0</v>
      </c>
      <c r="F165" s="34">
        <v>1.9724999999999999E-2</v>
      </c>
      <c r="G165" s="35">
        <v>697317.09</v>
      </c>
    </row>
    <row r="166" spans="1:9" x14ac:dyDescent="0.2">
      <c r="A166" s="32" t="s">
        <v>39</v>
      </c>
      <c r="B166" s="33">
        <v>1457720584</v>
      </c>
      <c r="C166" s="34">
        <v>1.9724999999999999E-2</v>
      </c>
      <c r="D166" s="34">
        <v>0</v>
      </c>
      <c r="E166" s="34">
        <v>0</v>
      </c>
      <c r="F166" s="34">
        <v>1.9724999999999999E-2</v>
      </c>
      <c r="G166" s="35">
        <v>287535.3</v>
      </c>
    </row>
    <row r="167" spans="1:9" x14ac:dyDescent="0.2">
      <c r="A167" s="32" t="s">
        <v>52</v>
      </c>
      <c r="B167" s="33">
        <v>264526839</v>
      </c>
      <c r="C167" s="34">
        <v>1.9724999999999999E-2</v>
      </c>
      <c r="D167" s="34">
        <v>0</v>
      </c>
      <c r="E167" s="34">
        <v>0</v>
      </c>
      <c r="F167" s="34">
        <v>1.9724999999999999E-2</v>
      </c>
      <c r="G167" s="35">
        <v>52177.98</v>
      </c>
    </row>
    <row r="168" spans="1:9" x14ac:dyDescent="0.2">
      <c r="A168" s="32" t="s">
        <v>80</v>
      </c>
      <c r="B168" s="33">
        <v>3262786596</v>
      </c>
      <c r="C168" s="34">
        <v>1.9724999999999999E-2</v>
      </c>
      <c r="D168" s="34">
        <v>0</v>
      </c>
      <c r="E168" s="34">
        <v>0</v>
      </c>
      <c r="F168" s="34">
        <v>1.9724999999999999E-2</v>
      </c>
      <c r="G168" s="35">
        <v>643589.94999999995</v>
      </c>
    </row>
    <row r="169" spans="1:9" x14ac:dyDescent="0.2">
      <c r="A169" s="32" t="s">
        <v>110</v>
      </c>
      <c r="B169" s="33">
        <v>3974712985</v>
      </c>
      <c r="C169" s="34">
        <v>1.9724999999999999E-2</v>
      </c>
      <c r="D169" s="34">
        <v>0</v>
      </c>
      <c r="E169" s="34">
        <v>0</v>
      </c>
      <c r="F169" s="34">
        <v>1.9724999999999999E-2</v>
      </c>
      <c r="G169" s="35">
        <v>784018.06</v>
      </c>
    </row>
    <row r="170" spans="1:9" x14ac:dyDescent="0.2">
      <c r="A170" s="44" t="s">
        <v>23</v>
      </c>
      <c r="B170" s="45">
        <v>18108075681</v>
      </c>
      <c r="C170" s="46"/>
      <c r="D170" s="46"/>
      <c r="E170" s="46"/>
      <c r="F170" s="46"/>
      <c r="G170" s="48">
        <v>3571832.9</v>
      </c>
      <c r="H170" s="40">
        <f>+B170-[1]annrpt_ARTB16!M20</f>
        <v>0</v>
      </c>
      <c r="I170" s="40">
        <f>+G170-[1]annrpt_ARTB16!N20</f>
        <v>0</v>
      </c>
    </row>
    <row r="171" spans="1:9" ht="13.5" x14ac:dyDescent="0.25">
      <c r="A171" s="29" t="s">
        <v>167</v>
      </c>
      <c r="B171" s="41"/>
      <c r="C171" s="42"/>
      <c r="D171" s="42"/>
      <c r="E171" s="42"/>
      <c r="F171" s="42"/>
      <c r="G171" s="43"/>
    </row>
    <row r="172" spans="1:9" x14ac:dyDescent="0.2">
      <c r="A172" s="32" t="s">
        <v>53</v>
      </c>
      <c r="B172" s="33">
        <v>2972212871</v>
      </c>
      <c r="C172" s="34">
        <v>2.8962999999999999E-2</v>
      </c>
      <c r="D172" s="34">
        <v>0</v>
      </c>
      <c r="E172" s="34">
        <v>0</v>
      </c>
      <c r="F172" s="34">
        <v>2.8962999999999999E-2</v>
      </c>
      <c r="G172" s="35">
        <v>860843</v>
      </c>
    </row>
    <row r="173" spans="1:9" x14ac:dyDescent="0.2">
      <c r="A173" s="32" t="s">
        <v>74</v>
      </c>
      <c r="B173" s="33">
        <v>1978242344</v>
      </c>
      <c r="C173" s="34">
        <v>2.8962999999999999E-2</v>
      </c>
      <c r="D173" s="34">
        <v>0</v>
      </c>
      <c r="E173" s="34">
        <v>0</v>
      </c>
      <c r="F173" s="34">
        <v>2.8962999999999999E-2</v>
      </c>
      <c r="G173" s="35">
        <v>572963.39</v>
      </c>
    </row>
    <row r="174" spans="1:9" x14ac:dyDescent="0.2">
      <c r="A174" s="32" t="s">
        <v>69</v>
      </c>
      <c r="B174" s="33">
        <v>436683083</v>
      </c>
      <c r="C174" s="34">
        <v>2.8962999999999999E-2</v>
      </c>
      <c r="D174" s="34">
        <v>0</v>
      </c>
      <c r="E174" s="34">
        <v>0</v>
      </c>
      <c r="F174" s="34">
        <v>2.8962999999999999E-2</v>
      </c>
      <c r="G174" s="35">
        <v>126476.84</v>
      </c>
    </row>
    <row r="175" spans="1:9" x14ac:dyDescent="0.2">
      <c r="A175" s="32" t="s">
        <v>72</v>
      </c>
      <c r="B175" s="33">
        <v>150065726</v>
      </c>
      <c r="C175" s="34">
        <v>2.8962999999999999E-2</v>
      </c>
      <c r="D175" s="34">
        <v>0</v>
      </c>
      <c r="E175" s="34">
        <v>0</v>
      </c>
      <c r="F175" s="34">
        <v>2.8962999999999999E-2</v>
      </c>
      <c r="G175" s="35">
        <v>43463.62</v>
      </c>
    </row>
    <row r="176" spans="1:9" x14ac:dyDescent="0.2">
      <c r="A176" s="44" t="s">
        <v>24</v>
      </c>
      <c r="B176" s="45">
        <v>5537204024</v>
      </c>
      <c r="C176" s="46"/>
      <c r="D176" s="46"/>
      <c r="E176" s="46"/>
      <c r="F176" s="46"/>
      <c r="G176" s="48">
        <v>1603746.8500000003</v>
      </c>
      <c r="H176" s="40">
        <f>+B176-[1]annrpt_ARTB16!M21</f>
        <v>0</v>
      </c>
      <c r="I176" s="40">
        <f>+G176-[1]annrpt_ARTB16!N21</f>
        <v>0</v>
      </c>
    </row>
    <row r="177" spans="1:9" ht="13.5" x14ac:dyDescent="0.25">
      <c r="A177" s="29" t="s">
        <v>169</v>
      </c>
      <c r="B177" s="41"/>
      <c r="C177" s="42"/>
      <c r="D177" s="42"/>
      <c r="E177" s="42"/>
      <c r="F177" s="42"/>
      <c r="G177" s="43"/>
    </row>
    <row r="178" spans="1:9" x14ac:dyDescent="0.2">
      <c r="A178" s="32" t="s">
        <v>111</v>
      </c>
      <c r="B178" s="33">
        <v>360015450</v>
      </c>
      <c r="C178" s="34">
        <v>1.3723000000000001E-2</v>
      </c>
      <c r="D178" s="34">
        <v>0</v>
      </c>
      <c r="E178" s="34">
        <v>0</v>
      </c>
      <c r="F178" s="34">
        <v>1.3723000000000001E-2</v>
      </c>
      <c r="G178" s="35">
        <v>49405.120000000003</v>
      </c>
    </row>
    <row r="179" spans="1:9" x14ac:dyDescent="0.2">
      <c r="A179" s="32" t="s">
        <v>84</v>
      </c>
      <c r="B179" s="33">
        <v>320023461</v>
      </c>
      <c r="C179" s="34">
        <v>1.3723000000000001E-2</v>
      </c>
      <c r="D179" s="34">
        <v>0</v>
      </c>
      <c r="E179" s="34">
        <v>0</v>
      </c>
      <c r="F179" s="34">
        <v>1.3723000000000001E-2</v>
      </c>
      <c r="G179" s="35">
        <v>43916.73</v>
      </c>
    </row>
    <row r="180" spans="1:9" x14ac:dyDescent="0.2">
      <c r="A180" s="32" t="s">
        <v>85</v>
      </c>
      <c r="B180" s="33">
        <v>877535306</v>
      </c>
      <c r="C180" s="34">
        <v>1.3723000000000001E-2</v>
      </c>
      <c r="D180" s="34">
        <v>0</v>
      </c>
      <c r="E180" s="34">
        <v>0</v>
      </c>
      <c r="F180" s="34">
        <v>1.3723000000000001E-2</v>
      </c>
      <c r="G180" s="35">
        <v>120425.45</v>
      </c>
    </row>
    <row r="181" spans="1:9" x14ac:dyDescent="0.2">
      <c r="A181" s="32" t="s">
        <v>112</v>
      </c>
      <c r="B181" s="33">
        <v>411577968</v>
      </c>
      <c r="C181" s="34">
        <v>1.3723000000000001E-2</v>
      </c>
      <c r="D181" s="34">
        <v>0</v>
      </c>
      <c r="E181" s="34">
        <v>0</v>
      </c>
      <c r="F181" s="34">
        <v>1.3723000000000001E-2</v>
      </c>
      <c r="G181" s="35">
        <v>56481.15</v>
      </c>
    </row>
    <row r="182" spans="1:9" x14ac:dyDescent="0.2">
      <c r="A182" s="32" t="s">
        <v>113</v>
      </c>
      <c r="B182" s="33">
        <v>442100594</v>
      </c>
      <c r="C182" s="34">
        <v>1.3723000000000001E-2</v>
      </c>
      <c r="D182" s="34">
        <v>0</v>
      </c>
      <c r="E182" s="34">
        <v>0</v>
      </c>
      <c r="F182" s="34">
        <v>1.3723000000000001E-2</v>
      </c>
      <c r="G182" s="35">
        <v>60669.14</v>
      </c>
    </row>
    <row r="183" spans="1:9" x14ac:dyDescent="0.2">
      <c r="A183" s="32" t="s">
        <v>114</v>
      </c>
      <c r="B183" s="33">
        <v>396545529</v>
      </c>
      <c r="C183" s="34">
        <v>1.3723000000000001E-2</v>
      </c>
      <c r="D183" s="34">
        <v>0</v>
      </c>
      <c r="E183" s="34">
        <v>0</v>
      </c>
      <c r="F183" s="34">
        <v>1.3723000000000001E-2</v>
      </c>
      <c r="G183" s="35">
        <v>54418.14</v>
      </c>
    </row>
    <row r="184" spans="1:9" x14ac:dyDescent="0.2">
      <c r="A184" s="32" t="s">
        <v>109</v>
      </c>
      <c r="B184" s="33">
        <v>135261928</v>
      </c>
      <c r="C184" s="34">
        <v>1.3723000000000001E-2</v>
      </c>
      <c r="D184" s="34">
        <v>0</v>
      </c>
      <c r="E184" s="34">
        <v>0</v>
      </c>
      <c r="F184" s="34">
        <v>1.3723000000000001E-2</v>
      </c>
      <c r="G184" s="35">
        <v>18561.77</v>
      </c>
    </row>
    <row r="185" spans="1:9" x14ac:dyDescent="0.2">
      <c r="A185" s="32" t="s">
        <v>115</v>
      </c>
      <c r="B185" s="33">
        <v>422562279</v>
      </c>
      <c r="C185" s="34">
        <v>1.3723000000000001E-2</v>
      </c>
      <c r="D185" s="34">
        <v>0</v>
      </c>
      <c r="E185" s="34">
        <v>0</v>
      </c>
      <c r="F185" s="34">
        <v>1.3723000000000001E-2</v>
      </c>
      <c r="G185" s="35">
        <v>57988.42</v>
      </c>
    </row>
    <row r="186" spans="1:9" x14ac:dyDescent="0.2">
      <c r="A186" s="44" t="s">
        <v>25</v>
      </c>
      <c r="B186" s="45">
        <v>3365622515</v>
      </c>
      <c r="C186" s="46"/>
      <c r="D186" s="46"/>
      <c r="E186" s="46"/>
      <c r="F186" s="46"/>
      <c r="G186" s="48">
        <v>461865.92000000004</v>
      </c>
      <c r="H186" s="40">
        <f>+B186-[1]annrpt_ARTB16!M22</f>
        <v>0</v>
      </c>
      <c r="I186" s="40">
        <f>+G186-[1]annrpt_ARTB16!N22</f>
        <v>0</v>
      </c>
    </row>
    <row r="187" spans="1:9" ht="13.5" x14ac:dyDescent="0.25">
      <c r="A187" s="29" t="s">
        <v>171</v>
      </c>
      <c r="B187" s="41"/>
      <c r="C187" s="42"/>
      <c r="D187" s="42"/>
      <c r="E187" s="42"/>
      <c r="F187" s="42"/>
      <c r="G187" s="43"/>
    </row>
    <row r="188" spans="1:9" x14ac:dyDescent="0.2">
      <c r="A188" s="32" t="s">
        <v>116</v>
      </c>
      <c r="B188" s="33">
        <v>1697916047</v>
      </c>
      <c r="C188" s="34">
        <v>1.4322E-2</v>
      </c>
      <c r="D188" s="34">
        <v>0</v>
      </c>
      <c r="E188" s="34">
        <v>0</v>
      </c>
      <c r="F188" s="34">
        <v>1.4322E-2</v>
      </c>
      <c r="G188" s="35">
        <v>243175.78</v>
      </c>
    </row>
    <row r="189" spans="1:9" x14ac:dyDescent="0.2">
      <c r="A189" s="32" t="s">
        <v>117</v>
      </c>
      <c r="B189" s="33">
        <v>1204905740</v>
      </c>
      <c r="C189" s="34">
        <v>1.4322E-2</v>
      </c>
      <c r="D189" s="34">
        <v>0</v>
      </c>
      <c r="E189" s="34">
        <v>0</v>
      </c>
      <c r="F189" s="34">
        <v>1.4322E-2</v>
      </c>
      <c r="G189" s="35">
        <v>172566.98</v>
      </c>
    </row>
    <row r="190" spans="1:9" x14ac:dyDescent="0.2">
      <c r="A190" s="32" t="s">
        <v>118</v>
      </c>
      <c r="B190" s="33">
        <v>1468102182</v>
      </c>
      <c r="C190" s="34">
        <v>1.4322E-2</v>
      </c>
      <c r="D190" s="34">
        <v>0</v>
      </c>
      <c r="E190" s="34">
        <v>0</v>
      </c>
      <c r="F190" s="34">
        <v>1.4322E-2</v>
      </c>
      <c r="G190" s="35">
        <v>210262.51</v>
      </c>
    </row>
    <row r="191" spans="1:9" x14ac:dyDescent="0.2">
      <c r="A191" s="32" t="s">
        <v>97</v>
      </c>
      <c r="B191" s="33">
        <v>462480024</v>
      </c>
      <c r="C191" s="34">
        <v>1.4322E-2</v>
      </c>
      <c r="D191" s="34">
        <v>0</v>
      </c>
      <c r="E191" s="34">
        <v>0</v>
      </c>
      <c r="F191" s="34">
        <v>1.4322E-2</v>
      </c>
      <c r="G191" s="35">
        <v>66236.53</v>
      </c>
    </row>
    <row r="192" spans="1:9" x14ac:dyDescent="0.2">
      <c r="A192" s="44" t="s">
        <v>26</v>
      </c>
      <c r="B192" s="45">
        <v>4833403993</v>
      </c>
      <c r="C192" s="46"/>
      <c r="D192" s="46"/>
      <c r="E192" s="46"/>
      <c r="F192" s="46"/>
      <c r="G192" s="48">
        <v>692241.8</v>
      </c>
      <c r="H192" s="40">
        <f>+B192-[1]annrpt_ARTB16!M23</f>
        <v>0</v>
      </c>
      <c r="I192" s="40">
        <f>+G192-[1]annrpt_ARTB16!N23</f>
        <v>0</v>
      </c>
    </row>
    <row r="193" spans="1:9" ht="13.5" x14ac:dyDescent="0.25">
      <c r="A193" s="29" t="s">
        <v>173</v>
      </c>
      <c r="B193" s="41"/>
      <c r="C193" s="42"/>
      <c r="D193" s="42"/>
      <c r="E193" s="42"/>
      <c r="F193" s="42"/>
      <c r="G193" s="43"/>
    </row>
    <row r="194" spans="1:9" x14ac:dyDescent="0.2">
      <c r="A194" s="32" t="s">
        <v>119</v>
      </c>
      <c r="B194" s="33">
        <v>1696155596</v>
      </c>
      <c r="C194" s="34">
        <v>4.4999999999999998E-2</v>
      </c>
      <c r="D194" s="34">
        <v>0.01</v>
      </c>
      <c r="E194" s="34">
        <v>0</v>
      </c>
      <c r="F194" s="34">
        <v>5.5E-2</v>
      </c>
      <c r="G194" s="35">
        <v>932891.26</v>
      </c>
    </row>
    <row r="195" spans="1:9" x14ac:dyDescent="0.2">
      <c r="A195" s="32" t="s">
        <v>120</v>
      </c>
      <c r="B195" s="33">
        <v>1009668452</v>
      </c>
      <c r="C195" s="34">
        <v>4.4999999999999998E-2</v>
      </c>
      <c r="D195" s="34">
        <v>0.01</v>
      </c>
      <c r="E195" s="34">
        <v>0</v>
      </c>
      <c r="F195" s="34">
        <v>5.5E-2</v>
      </c>
      <c r="G195" s="35">
        <v>555318.91</v>
      </c>
    </row>
    <row r="196" spans="1:9" x14ac:dyDescent="0.2">
      <c r="A196" s="32" t="s">
        <v>121</v>
      </c>
      <c r="B196" s="33">
        <v>1617098353</v>
      </c>
      <c r="C196" s="34">
        <v>4.4999999999999998E-2</v>
      </c>
      <c r="D196" s="34">
        <v>0.01</v>
      </c>
      <c r="E196" s="34">
        <v>0</v>
      </c>
      <c r="F196" s="34">
        <v>5.5E-2</v>
      </c>
      <c r="G196" s="35">
        <v>889405.65</v>
      </c>
    </row>
    <row r="197" spans="1:9" x14ac:dyDescent="0.2">
      <c r="A197" s="36" t="s">
        <v>27</v>
      </c>
      <c r="B197" s="49">
        <v>4322922401</v>
      </c>
      <c r="C197" s="38"/>
      <c r="D197" s="38"/>
      <c r="E197" s="38"/>
      <c r="F197" s="38"/>
      <c r="G197" s="50">
        <v>2377615.8199999998</v>
      </c>
      <c r="H197" s="40">
        <f>+B197-[1]annrpt_ARTB16!M24</f>
        <v>0</v>
      </c>
      <c r="I197" s="40">
        <f>+G197-[1]annrpt_ARTB16!N24</f>
        <v>0</v>
      </c>
    </row>
    <row r="198" spans="1:9" x14ac:dyDescent="0.2">
      <c r="A198" s="51" t="s">
        <v>127</v>
      </c>
      <c r="B198" s="52">
        <v>345931434177</v>
      </c>
      <c r="C198" s="53"/>
      <c r="D198" s="53"/>
      <c r="E198" s="53"/>
      <c r="F198" s="54"/>
      <c r="G198" s="55">
        <v>93800188.459999964</v>
      </c>
      <c r="H198" s="40">
        <f>+B198-[1]annrpt_ARTB16!M25</f>
        <v>0</v>
      </c>
      <c r="I198" s="40">
        <f>+G198-[1]annrpt_ARTB16!N25</f>
        <v>0</v>
      </c>
    </row>
    <row r="201" spans="1:9" x14ac:dyDescent="0.2">
      <c r="B201" s="56"/>
      <c r="G201" s="56"/>
    </row>
  </sheetData>
  <mergeCells count="2">
    <mergeCell ref="A1:G1"/>
    <mergeCell ref="A2:G2"/>
  </mergeCells>
  <printOptions horizontalCentered="1"/>
  <pageMargins left="0.25" right="0.25" top="0.25" bottom="0.75" header="0" footer="0.25"/>
  <pageSetup scale="96" fitToHeight="0" orientation="portrait" useFirstPageNumber="1" horizontalDpi="4294967292" verticalDpi="4294967292" r:id="rId1"/>
  <headerFooter alignWithMargins="0">
    <oddFooter>&amp;C&amp;"Times New Roman,Regular"Nebraska Department of Revenue, Property Assessment Division 2024 Annual Report&amp;R&amp;"Times New Roman,Regular"Table 16, Page &amp;P</oddFooter>
  </headerFooter>
  <rowBreaks count="3" manualBreakCount="3">
    <brk id="55" max="6" man="1"/>
    <brk id="104" max="6" man="1"/>
    <brk id="15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export file</vt:lpstr>
      <vt:lpstr>NRD's ALL</vt:lpstr>
      <vt:lpstr>'NRD''s ALL'!Print_Area</vt:lpstr>
      <vt:lpstr>'NRD''s ALL'!Print_Titles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 Thompson</dc:creator>
  <cp:lastModifiedBy>Gusman, Cathy</cp:lastModifiedBy>
  <cp:lastPrinted>2025-03-12T20:09:05Z</cp:lastPrinted>
  <dcterms:created xsi:type="dcterms:W3CDTF">1999-10-22T15:02:45Z</dcterms:created>
  <dcterms:modified xsi:type="dcterms:W3CDTF">2025-03-13T17:05:09Z</dcterms:modified>
</cp:coreProperties>
</file>