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8 CommCollege" sheetId="1" r:id="rId1"/>
    <sheet name="export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'export'!$A$1:$J$100</definedName>
    <definedName name="_xlfn.SUMIFS" hidden="1">#NAME?</definedName>
    <definedName name="AGIMPR">#N/A</definedName>
    <definedName name="CNTY" localSheetId="0">#REF!</definedName>
    <definedName name="CNTY">#REF!</definedName>
    <definedName name="CNTYNAME" localSheetId="0">#REF!</definedName>
    <definedName name="CNTYNAME">#REF!</definedName>
    <definedName name="Combine_AGT___Records_for_Form_45_Report">#REF!</definedName>
    <definedName name="COMM">#N/A</definedName>
    <definedName name="DRY">#N/A</definedName>
    <definedName name="GRASS">#N/A</definedName>
    <definedName name="INDUST">#N/A</definedName>
    <definedName name="IRR">#N/A</definedName>
    <definedName name="MINERAL">#N/A</definedName>
    <definedName name="MV" localSheetId="0">'[1]TECH95'!#REF!</definedName>
    <definedName name="MV">'[2]TECH95'!#REF!</definedName>
    <definedName name="NAME" localSheetId="0">#REF!</definedName>
    <definedName name="NAME">#REF!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 18 CommCollege'!$A$1:$H$106</definedName>
    <definedName name="_xlnm.Print_Titles" localSheetId="0">'Table 18 CommCollege'!$1:$5</definedName>
    <definedName name="PTXCODE" localSheetId="1">'[2]1999 commcolleg'!#REF!</definedName>
    <definedName name="PTXCODE" localSheetId="0">'[1]1999 commcolleg'!#REF!</definedName>
    <definedName name="PTXCODE">#REF!</definedName>
    <definedName name="RBOND" localSheetId="0">#REF!</definedName>
    <definedName name="RECREAT">#N/A</definedName>
    <definedName name="RESID">#N/A</definedName>
    <definedName name="RGENERAL" localSheetId="0">#REF!</definedName>
    <definedName name="RGENERAL">#REF!</definedName>
    <definedName name="ROTHER" localSheetId="0">#REF!</definedName>
    <definedName name="ROTHER">#REF!</definedName>
    <definedName name="TOTALREAL">#N/A</definedName>
    <definedName name="TOTRATE" localSheetId="0">#REF!</definedName>
    <definedName name="TOTRATE">#REF!</definedName>
    <definedName name="TOTTAX" localSheetId="0">#REF!</definedName>
    <definedName name="TOTTAX">#REF!</definedName>
    <definedName name="TOTVAL" localSheetId="0">#REF!</definedName>
    <definedName name="TOTVAL">#REF!</definedName>
    <definedName name="TOTVALNA">#N/A</definedName>
  </definedNames>
  <calcPr fullCalcOnLoad="1"/>
</workbook>
</file>

<file path=xl/sharedStrings.xml><?xml version="1.0" encoding="utf-8"?>
<sst xmlns="http://schemas.openxmlformats.org/spreadsheetml/2006/main" count="422" uniqueCount="146">
  <si>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</si>
  <si>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</si>
  <si>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</si>
  <si>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</si>
  <si>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</si>
  <si>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</si>
  <si>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</si>
  <si>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</si>
  <si>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</si>
  <si>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</si>
  <si>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</si>
  <si>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</si>
  <si>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</si>
  <si>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</si>
  <si>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</si>
  <si>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</si>
  <si>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</si>
  <si>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</si>
  <si>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</si>
  <si>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</si>
  <si>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</si>
  <si>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</si>
  <si>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</si>
  <si>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</si>
  <si>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</si>
  <si>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</si>
  <si>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</si>
  <si>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</si>
  <si>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</si>
  <si>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</si>
  <si>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</si>
  <si>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</si>
  <si>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</si>
  <si>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</si>
  <si>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</si>
  <si>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</si>
  <si>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</si>
  <si>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</si>
  <si>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</si>
  <si>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</si>
  <si>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</si>
  <si>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</si>
  <si>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</si>
  <si>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</si>
  <si>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</si>
  <si>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</si>
  <si>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</si>
  <si>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</si>
  <si>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</si>
  <si>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</si>
  <si>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</si>
  <si>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</si>
  <si>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</si>
  <si>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</si>
  <si>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</si>
  <si>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</si>
  <si>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</si>
  <si>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</si>
  <si>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</si>
  <si>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</si>
  <si>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</si>
  <si>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</si>
  <si>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</si>
  <si>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</si>
  <si>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</si>
  <si>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</si>
  <si>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</si>
  <si>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</si>
  <si>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</si>
  <si>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</si>
  <si>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</si>
  <si>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</si>
  <si>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</si>
  <si>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</si>
  <si>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</si>
  <si>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</si>
  <si>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</si>
  <si>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</si>
  <si>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</si>
  <si>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</si>
  <si>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</si>
  <si>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</si>
  <si>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</si>
  <si>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</si>
  <si>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</si>
  <si>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</si>
  <si>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</si>
  <si>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</si>
  <si>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</si>
  <si>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</si>
  <si>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</si>
  <si>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</si>
  <si>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</si>
  <si>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</si>
  <si>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</si>
  <si>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</si>
  <si>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</si>
  <si>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</si>
  <si>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</si>
  <si>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</si>
  <si>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</si>
  <si>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</si>
  <si>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</si>
  <si>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</si>
  <si>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</si>
  <si>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</si>
  <si>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</si>
  <si>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</si>
  <si>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</si>
  <si>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</si>
  <si>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</si>
  <si>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</si>
  <si>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</si>
  <si>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</si>
  <si>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</si>
  <si>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</si>
  <si>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</si>
  <si>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</si>
  <si>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</si>
  <si>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</si>
  <si>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Metropolitan</t>
  </si>
  <si>
    <t>Mid-Plains</t>
  </si>
  <si>
    <t>Northeast</t>
  </si>
  <si>
    <t>Southeast</t>
  </si>
  <si>
    <t>Western</t>
  </si>
  <si>
    <t>County Name</t>
  </si>
  <si>
    <t>Central</t>
  </si>
  <si>
    <t>Total Central</t>
  </si>
  <si>
    <t>Total Metropolitan</t>
  </si>
  <si>
    <t>Total Mid-Plains</t>
  </si>
  <si>
    <t>Total Southeast</t>
  </si>
  <si>
    <t>Total Western</t>
  </si>
  <si>
    <t>name</t>
  </si>
  <si>
    <t>totval</t>
  </si>
  <si>
    <t>rgeneral</t>
  </si>
  <si>
    <t>rother</t>
  </si>
  <si>
    <t>rbond</t>
  </si>
  <si>
    <t>totrate</t>
  </si>
  <si>
    <t>tottax</t>
  </si>
  <si>
    <t>source: annrpt_ARTBL 18 query</t>
  </si>
  <si>
    <t>export - ARTBL 18</t>
  </si>
  <si>
    <t>export - TECHCOLLG_VTR</t>
  </si>
  <si>
    <t>Table 18  Community Colleges 2023</t>
  </si>
  <si>
    <t>Total Northeast</t>
  </si>
  <si>
    <t>county will not be correcting file</t>
  </si>
  <si>
    <t>State Totals  Community Colleges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</si>
</sst>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  <numFmt numFmtId="168" formatCode="_(* #,##0_);_(* \(#,##0\);_(* &quot;-&quot;??_);_(@_)"/>
    <numFmt numFmtId="169" formatCode="_(* #,##0.000000_);_(* \(#,##0.000000\);_(* &quot;-&quot;??_);_(@_)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3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0" fontId="0" fillId="0" borderId="0" xfId="56">
      <alignment/>
    </xf>
    <xf numFmtId="0" fontId="2" fillId="0" borderId="0" xfId="56" applyFont="1">
      <alignment/>
    </xf>
    <xf numFmtId="0" fontId="2" fillId="0" borderId="10" xfId="56" applyFont="1" applyBorder="1">
      <alignment/>
    </xf>
    <xf numFmtId="0" fontId="0" fillId="0" borderId="10" xfId="56" applyBorder="1">
      <alignment/>
    </xf>
    <xf numFmtId="168" fontId="0" fillId="0" borderId="0" xfId="44" applyNumberFormat="1" applyFont="1" applyAlignment="1">
      <alignment/>
    </xf>
    <xf numFmtId="43" fontId="0" fillId="0" borderId="0" xfId="44" applyFont="1" applyAlignment="1">
      <alignment/>
    </xf>
    <xf numFmtId="43" fontId="0" fillId="0" borderId="0" xfId="56" applyNumberFormat="1">
      <alignment/>
    </xf>
    <xf numFmtId="169" fontId="0" fillId="0" borderId="0" xfId="44" applyNumberFormat="1" applyFont="1" applyAlignment="1">
      <alignment/>
    </xf>
    <xf numFmtId="0" fontId="6" fillId="0" borderId="0" xfId="56" applyFont="1">
      <alignment/>
    </xf>
    <xf numFmtId="0" fontId="0" fillId="33" borderId="0" xfId="56" applyFill="1">
      <alignment/>
    </xf>
    <xf numFmtId="43" fontId="0" fillId="33" borderId="0" xfId="44" applyFont="1" applyFill="1" applyAlignment="1">
      <alignment/>
    </xf>
    <xf numFmtId="43" fontId="0" fillId="0" borderId="11" xfId="44" applyFont="1" applyBorder="1" applyAlignment="1">
      <alignment/>
    </xf>
    <xf numFmtId="0" fontId="0" fillId="0" borderId="11" xfId="56" applyBorder="1">
      <alignment/>
    </xf>
    <xf numFmtId="1" fontId="3" fillId="0" borderId="12" xfId="56" applyNumberFormat="1" applyFont="1" applyBorder="1">
      <alignment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" fontId="7" fillId="0" borderId="10" xfId="56" applyNumberFormat="1" applyFont="1" applyBorder="1">
      <alignment/>
    </xf>
    <xf numFmtId="0" fontId="4" fillId="0" borderId="0" xfId="56" applyFont="1">
      <alignment/>
    </xf>
    <xf numFmtId="168" fontId="4" fillId="0" borderId="13" xfId="44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" fontId="4" fillId="0" borderId="13" xfId="56" applyNumberFormat="1" applyFont="1" applyBorder="1">
      <alignment/>
    </xf>
    <xf numFmtId="165" fontId="4" fillId="0" borderId="13" xfId="0" applyNumberFormat="1" applyFont="1" applyBorder="1" applyAlignment="1">
      <alignment/>
    </xf>
    <xf numFmtId="1" fontId="4" fillId="0" borderId="12" xfId="56" applyNumberFormat="1" applyFont="1" applyBorder="1">
      <alignment/>
    </xf>
    <xf numFmtId="168" fontId="4" fillId="0" borderId="12" xfId="44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7" fillId="0" borderId="13" xfId="56" applyFont="1" applyBorder="1">
      <alignment/>
    </xf>
    <xf numFmtId="165" fontId="4" fillId="0" borderId="14" xfId="0" applyNumberFormat="1" applyFont="1" applyBorder="1" applyAlignment="1">
      <alignment/>
    </xf>
    <xf numFmtId="0" fontId="4" fillId="0" borderId="13" xfId="56" applyFont="1" applyBorder="1">
      <alignment/>
    </xf>
    <xf numFmtId="0" fontId="4" fillId="0" borderId="12" xfId="56" applyFont="1" applyBorder="1">
      <alignment/>
    </xf>
    <xf numFmtId="0" fontId="4" fillId="0" borderId="0" xfId="0" applyFont="1" applyAlignment="1">
      <alignment/>
    </xf>
    <xf numFmtId="168" fontId="4" fillId="0" borderId="15" xfId="44" applyNumberFormat="1" applyFont="1" applyBorder="1" applyAlignment="1">
      <alignment/>
    </xf>
    <xf numFmtId="168" fontId="4" fillId="0" borderId="16" xfId="44" applyNumberFormat="1" applyFont="1" applyBorder="1" applyAlignment="1">
      <alignment/>
    </xf>
    <xf numFmtId="43" fontId="4" fillId="0" borderId="16" xfId="42" applyNumberFormat="1" applyFont="1" applyBorder="1" applyAlignment="1">
      <alignment/>
    </xf>
    <xf numFmtId="43" fontId="4" fillId="0" borderId="16" xfId="42" applyFont="1" applyBorder="1" applyAlignment="1">
      <alignment/>
    </xf>
    <xf numFmtId="1" fontId="3" fillId="32" borderId="17" xfId="56" applyNumberFormat="1" applyFont="1" applyFill="1" applyBorder="1">
      <alignment/>
    </xf>
    <xf numFmtId="1" fontId="3" fillId="32" borderId="18" xfId="56" applyNumberFormat="1" applyFont="1" applyFill="1" applyBorder="1">
      <alignment/>
    </xf>
    <xf numFmtId="168" fontId="3" fillId="32" borderId="18" xfId="44" applyNumberFormat="1" applyFont="1" applyFill="1" applyBorder="1" applyAlignment="1">
      <alignment/>
    </xf>
    <xf numFmtId="165" fontId="26" fillId="32" borderId="18" xfId="56" applyNumberFormat="1" applyFont="1" applyFill="1" applyBorder="1">
      <alignment/>
    </xf>
    <xf numFmtId="168" fontId="26" fillId="32" borderId="19" xfId="42" applyNumberFormat="1" applyFont="1" applyFill="1" applyBorder="1" applyAlignment="1">
      <alignment/>
    </xf>
    <xf numFmtId="43" fontId="26" fillId="32" borderId="19" xfId="56" applyNumberFormat="1" applyFont="1" applyFill="1" applyBorder="1">
      <alignment/>
    </xf>
    <xf numFmtId="0" fontId="3" fillId="32" borderId="18" xfId="56" applyFont="1" applyFill="1" applyBorder="1">
      <alignment/>
    </xf>
    <xf numFmtId="168" fontId="3" fillId="32" borderId="20" xfId="44" applyNumberFormat="1" applyFont="1" applyFill="1" applyBorder="1" applyAlignment="1">
      <alignment/>
    </xf>
    <xf numFmtId="165" fontId="3" fillId="32" borderId="20" xfId="56" applyNumberFormat="1" applyFont="1" applyFill="1" applyBorder="1">
      <alignment/>
    </xf>
    <xf numFmtId="165" fontId="3" fillId="32" borderId="18" xfId="56" applyNumberFormat="1" applyFont="1" applyFill="1" applyBorder="1">
      <alignment/>
    </xf>
    <xf numFmtId="43" fontId="3" fillId="32" borderId="20" xfId="42" applyFont="1" applyFill="1" applyBorder="1" applyAlignment="1">
      <alignment/>
    </xf>
    <xf numFmtId="43" fontId="3" fillId="32" borderId="19" xfId="42" applyFont="1" applyFill="1" applyBorder="1" applyAlignment="1">
      <alignment/>
    </xf>
    <xf numFmtId="43" fontId="3" fillId="32" borderId="19" xfId="56" applyNumberFormat="1" applyFont="1" applyFill="1" applyBorder="1">
      <alignment/>
    </xf>
    <xf numFmtId="1" fontId="3" fillId="0" borderId="0" xfId="56" applyNumberFormat="1" applyFont="1">
      <alignment/>
    </xf>
    <xf numFmtId="0" fontId="3" fillId="0" borderId="0" xfId="56" applyFont="1">
      <alignment/>
    </xf>
    <xf numFmtId="168" fontId="3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revnas01.stone.ne.gov\REV_Data1$\CTL_ACCESS\CTL_2009\analysis\bltechcolleges%201994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revnas01.stone.ne.gov\REV_Data1$\CTL_ACCESS\CTL_2010\analysis\specproj\block%20files\bltechcolleges%201994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BSC\abs2008\COMPARE%2007CTL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chaid\schaid2008\PropTaxValue%20Compare%202007ctl%202008schrpt%209-8-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revnas01.stone.ne.gov\REV_Data1$\CTL_ACCESS\CTL_2009\analysis\techcolleges%20history%20CTL%202003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94"/>
      <sheetName val="TECH95"/>
      <sheetName val="TECH96"/>
      <sheetName val="TECH97"/>
      <sheetName val="TECH98"/>
      <sheetName val="1999 commcolleg"/>
      <sheetName val="2000 commcolleg"/>
      <sheetName val="2001 commcollege"/>
      <sheetName val="2002 commcollege"/>
      <sheetName val="2003 commcollege"/>
      <sheetName val="2004 commcollege"/>
      <sheetName val="2005 commcollege"/>
      <sheetName val="2006 commcollege"/>
      <sheetName val="2007 commcolle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CH94"/>
      <sheetName val="TECH95"/>
      <sheetName val="TECH96"/>
      <sheetName val="TECH97"/>
      <sheetName val="TECH98"/>
      <sheetName val="1999 commcolleg"/>
      <sheetName val="2000 commcolleg"/>
      <sheetName val="2001 commcollege"/>
      <sheetName val="2002 commcollege"/>
      <sheetName val="2003 commcollege"/>
      <sheetName val="2004 commcollege"/>
      <sheetName val="2005 commcollege"/>
      <sheetName val="2006 commcollege"/>
      <sheetName val="2007 commcollege"/>
      <sheetName val="2008CTL commcollege"/>
      <sheetName val="2009CTL commcollege"/>
      <sheetName val="2010CTL commcollege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srelease % 4-8-08"/>
      <sheetName val="newsrelease values 4-8-08"/>
      <sheetName val="%ChgREAL08-07 as of March 19"/>
      <sheetName val="2008Attach6Cal"/>
      <sheetName val="Press_Release 4-6-07TT Order"/>
      <sheetName val="RealProp"/>
      <sheetName val="OtherValue"/>
      <sheetName val="OtherGrowth"/>
      <sheetName val="Growth"/>
      <sheetName val="Press_Release 4-4-08TT"/>
      <sheetName val="Value"/>
      <sheetName val="4-6-07 TT"/>
      <sheetName val="4-6-07"/>
      <sheetName val="4-4-07"/>
      <sheetName val="ctl07cnt"/>
      <sheetName val="Press_Release "/>
      <sheetName val="2007Attach6Calc "/>
      <sheetName val="Clay"/>
      <sheetName val="Irrigated Acres-Values"/>
      <sheetName val="Dry Acres-Values"/>
      <sheetName val="Grassland Acres-Values"/>
      <sheetName val="Total Agricultural Land"/>
      <sheetName val="newsrelease values 4-10-07"/>
      <sheetName val="newsrelease % 4-10-07"/>
      <sheetName val="ctl06cnt"/>
      <sheetName val="PersnPropComp07-08"/>
      <sheetName val="PersnPropComp06-07"/>
      <sheetName val="PersnPropComp05-06 "/>
      <sheetName val="F45AGT-4-3-03"/>
      <sheetName val="GLENABSTRACT-4-3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2007-2008totals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 commcolg detail"/>
      <sheetName val="2004 commcolg detail"/>
      <sheetName val="2005 commcolg detail "/>
      <sheetName val="2006 commcolg detail"/>
      <sheetName val="2007 commcollege"/>
      <sheetName val="2008CTL commcollege"/>
      <sheetName val="2009CTL commcoll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SheetLayoutView="130" workbookViewId="0" topLeftCell="A1">
      <selection activeCell="K117" sqref="K117"/>
    </sheetView>
  </sheetViews>
  <sheetFormatPr defaultColWidth="9.140625" defaultRowHeight="12.75"/>
  <cols>
    <col min="1" max="1" width="16.421875" style="8" customWidth="1"/>
    <col min="2" max="2" width="14.8515625" style="8" bestFit="1" customWidth="1"/>
    <col min="3" max="3" width="18.140625" style="8" bestFit="1" customWidth="1"/>
    <col min="4" max="4" width="14.8515625" style="8" customWidth="1"/>
    <col min="5" max="5" width="15.00390625" style="8" bestFit="1" customWidth="1"/>
    <col min="6" max="6" width="11.140625" style="8" bestFit="1" customWidth="1"/>
    <col min="7" max="7" width="10.57421875" style="8" bestFit="1" customWidth="1"/>
    <col min="8" max="8" width="15.8515625" style="8" bestFit="1" customWidth="1"/>
    <col min="9" max="9" width="16.57421875" style="8" bestFit="1" customWidth="1"/>
    <col min="10" max="10" width="9.140625" style="8" customWidth="1"/>
    <col min="11" max="11" width="16.57421875" style="8" bestFit="1" customWidth="1"/>
    <col min="12" max="12" width="15.00390625" style="8" bestFit="1" customWidth="1"/>
    <col min="13" max="16384" width="9.140625" style="8" customWidth="1"/>
  </cols>
  <sheetData>
    <row r="1" spans="1:7" ht="18.75">
      <c r="A1" s="5" t="s">
        <v>142</v>
      </c>
      <c r="B1" s="1"/>
      <c r="C1" s="6"/>
      <c r="D1" s="6"/>
      <c r="E1" s="6"/>
      <c r="F1" s="2"/>
      <c r="G1" s="3"/>
    </row>
    <row r="2" spans="1:7" ht="18.75">
      <c r="A2" s="5" t="s">
        <v>99</v>
      </c>
      <c r="B2" s="1"/>
      <c r="C2" s="6"/>
      <c r="D2" s="6"/>
      <c r="E2" s="6"/>
      <c r="F2" s="2"/>
      <c r="G2" s="3"/>
    </row>
    <row r="3" ht="7.5" customHeight="1">
      <c r="A3" s="9"/>
    </row>
    <row r="4" spans="1:8" ht="12.75">
      <c r="A4" s="10"/>
      <c r="B4" s="11"/>
      <c r="C4" s="4"/>
      <c r="D4" s="7" t="s">
        <v>100</v>
      </c>
      <c r="E4" s="7" t="s">
        <v>102</v>
      </c>
      <c r="F4" s="7" t="s">
        <v>104</v>
      </c>
      <c r="G4" s="4" t="s">
        <v>94</v>
      </c>
      <c r="H4" s="4" t="s">
        <v>97</v>
      </c>
    </row>
    <row r="5" spans="1:8" ht="12.75">
      <c r="A5" s="21" t="s">
        <v>98</v>
      </c>
      <c r="B5" s="21" t="s">
        <v>125</v>
      </c>
      <c r="C5" s="22" t="s">
        <v>93</v>
      </c>
      <c r="D5" s="23" t="s">
        <v>101</v>
      </c>
      <c r="E5" s="23" t="s">
        <v>103</v>
      </c>
      <c r="F5" s="23" t="s">
        <v>103</v>
      </c>
      <c r="G5" s="22" t="s">
        <v>95</v>
      </c>
      <c r="H5" s="22" t="s">
        <v>96</v>
      </c>
    </row>
    <row r="6" spans="1:11" ht="12.75">
      <c r="A6" s="24" t="s">
        <v>126</v>
      </c>
      <c r="B6" s="25" t="s">
        <v>0</v>
      </c>
      <c r="C6" s="26">
        <v>4625720943</v>
      </c>
      <c r="D6" s="27">
        <v>0.067234</v>
      </c>
      <c r="E6" s="28">
        <v>0.018157</v>
      </c>
      <c r="F6" s="27">
        <v>0</v>
      </c>
      <c r="G6" s="28">
        <v>0.085391</v>
      </c>
      <c r="H6" s="39">
        <v>3949975.38</v>
      </c>
      <c r="J6" s="13"/>
      <c r="K6" s="14"/>
    </row>
    <row r="7" spans="1:11" ht="12.75">
      <c r="A7" s="29"/>
      <c r="B7" s="25" t="s">
        <v>1</v>
      </c>
      <c r="C7" s="26">
        <v>1732527911</v>
      </c>
      <c r="D7" s="27">
        <v>0.067234</v>
      </c>
      <c r="E7" s="30">
        <v>0.018157</v>
      </c>
      <c r="F7" s="27">
        <v>0</v>
      </c>
      <c r="G7" s="30">
        <v>0.085391</v>
      </c>
      <c r="H7" s="40">
        <v>1479424.33</v>
      </c>
      <c r="J7" s="13"/>
      <c r="K7" s="14"/>
    </row>
    <row r="8" spans="1:11" ht="12.75">
      <c r="A8" s="29"/>
      <c r="B8" s="25" t="s">
        <v>2</v>
      </c>
      <c r="C8" s="26">
        <v>7335203439</v>
      </c>
      <c r="D8" s="27">
        <v>0.067234</v>
      </c>
      <c r="E8" s="30">
        <v>0.018157</v>
      </c>
      <c r="F8" s="27">
        <v>0</v>
      </c>
      <c r="G8" s="30">
        <v>0.085391</v>
      </c>
      <c r="H8" s="40">
        <v>6263610.94</v>
      </c>
      <c r="J8" s="13"/>
      <c r="K8" s="14"/>
    </row>
    <row r="9" spans="1:11" ht="12.75">
      <c r="A9" s="29"/>
      <c r="B9" s="25" t="s">
        <v>3</v>
      </c>
      <c r="C9" s="26">
        <v>2742127331</v>
      </c>
      <c r="D9" s="27">
        <v>0.067234</v>
      </c>
      <c r="E9" s="30">
        <v>0.018157</v>
      </c>
      <c r="F9" s="27">
        <v>0</v>
      </c>
      <c r="G9" s="30">
        <v>0.085391</v>
      </c>
      <c r="H9" s="40">
        <v>2341532.95</v>
      </c>
      <c r="J9" s="13"/>
      <c r="K9" s="14"/>
    </row>
    <row r="10" spans="1:11" ht="12.75">
      <c r="A10" s="29"/>
      <c r="B10" s="25" t="s">
        <v>4</v>
      </c>
      <c r="C10" s="26">
        <v>2344124663</v>
      </c>
      <c r="D10" s="27">
        <v>0.067234</v>
      </c>
      <c r="E10" s="30">
        <v>0.018157</v>
      </c>
      <c r="F10" s="27">
        <v>0</v>
      </c>
      <c r="G10" s="30">
        <v>0.085391</v>
      </c>
      <c r="H10" s="40">
        <v>2001674.13</v>
      </c>
      <c r="J10" s="13"/>
      <c r="K10" s="14"/>
    </row>
    <row r="11" spans="1:11" ht="12.75">
      <c r="A11" s="29"/>
      <c r="B11" s="25" t="s">
        <v>5</v>
      </c>
      <c r="C11" s="26">
        <v>2295629284</v>
      </c>
      <c r="D11" s="27">
        <v>0.067234</v>
      </c>
      <c r="E11" s="30">
        <v>0.018157</v>
      </c>
      <c r="F11" s="27">
        <v>0</v>
      </c>
      <c r="G11" s="30">
        <v>0.085391</v>
      </c>
      <c r="H11" s="40">
        <v>1960263.8</v>
      </c>
      <c r="J11" s="13"/>
      <c r="K11" s="14"/>
    </row>
    <row r="12" spans="1:11" ht="12.75">
      <c r="A12" s="29"/>
      <c r="B12" s="25" t="s">
        <v>6</v>
      </c>
      <c r="C12" s="26">
        <v>3820698077</v>
      </c>
      <c r="D12" s="27">
        <v>0.067234</v>
      </c>
      <c r="E12" s="30">
        <v>0.018157</v>
      </c>
      <c r="F12" s="27">
        <v>0</v>
      </c>
      <c r="G12" s="30">
        <v>0.085391</v>
      </c>
      <c r="H12" s="40">
        <v>3262536.5</v>
      </c>
      <c r="J12" s="13"/>
      <c r="K12" s="14"/>
    </row>
    <row r="13" spans="1:11" ht="12.75">
      <c r="A13" s="29"/>
      <c r="B13" s="25" t="s">
        <v>7</v>
      </c>
      <c r="C13" s="26">
        <v>1069769763</v>
      </c>
      <c r="D13" s="27">
        <v>0.067234</v>
      </c>
      <c r="E13" s="30">
        <v>0.018157</v>
      </c>
      <c r="F13" s="27">
        <v>0</v>
      </c>
      <c r="G13" s="30">
        <v>0.085391</v>
      </c>
      <c r="H13" s="40">
        <v>913488.73</v>
      </c>
      <c r="J13" s="13"/>
      <c r="K13" s="14"/>
    </row>
    <row r="14" spans="1:11" ht="12.75">
      <c r="A14" s="29"/>
      <c r="B14" s="25" t="s">
        <v>8</v>
      </c>
      <c r="C14" s="26">
        <v>1140395872</v>
      </c>
      <c r="D14" s="27">
        <v>0.067234</v>
      </c>
      <c r="E14" s="30">
        <v>0.018157</v>
      </c>
      <c r="F14" s="27">
        <v>0</v>
      </c>
      <c r="G14" s="30">
        <v>0.085391</v>
      </c>
      <c r="H14" s="40">
        <v>973797.77</v>
      </c>
      <c r="J14" s="13"/>
      <c r="K14" s="14"/>
    </row>
    <row r="15" spans="1:11" ht="12.75">
      <c r="A15" s="29"/>
      <c r="B15" s="25" t="s">
        <v>9</v>
      </c>
      <c r="C15" s="26">
        <v>994967495</v>
      </c>
      <c r="D15" s="27">
        <v>0.067234</v>
      </c>
      <c r="E15" s="30">
        <v>0.018157</v>
      </c>
      <c r="F15" s="27">
        <v>0</v>
      </c>
      <c r="G15" s="30">
        <v>0.085391</v>
      </c>
      <c r="H15" s="40">
        <v>849614.16</v>
      </c>
      <c r="J15" s="13"/>
      <c r="K15" s="14"/>
    </row>
    <row r="16" spans="1:11" ht="12.75">
      <c r="A16" s="29"/>
      <c r="B16" s="25" t="s">
        <v>10</v>
      </c>
      <c r="C16" s="26">
        <v>1057268842</v>
      </c>
      <c r="D16" s="27">
        <v>0.067234</v>
      </c>
      <c r="E16" s="30">
        <v>0.018157</v>
      </c>
      <c r="F16" s="27">
        <v>0</v>
      </c>
      <c r="G16" s="30">
        <v>0.085391</v>
      </c>
      <c r="H16" s="40">
        <v>902813.78</v>
      </c>
      <c r="J16" s="13"/>
      <c r="K16" s="14"/>
    </row>
    <row r="17" spans="1:11" ht="12.75">
      <c r="A17" s="29"/>
      <c r="B17" s="25" t="s">
        <v>11</v>
      </c>
      <c r="C17" s="26">
        <v>6970909668</v>
      </c>
      <c r="D17" s="27">
        <v>0.067234</v>
      </c>
      <c r="E17" s="30">
        <v>0.018157</v>
      </c>
      <c r="F17" s="27">
        <v>0</v>
      </c>
      <c r="G17" s="30">
        <v>0.085391</v>
      </c>
      <c r="H17" s="40">
        <v>5952536.4</v>
      </c>
      <c r="J17" s="13"/>
      <c r="K17" s="14"/>
    </row>
    <row r="18" spans="1:11" ht="12.75">
      <c r="A18" s="29"/>
      <c r="B18" s="25" t="s">
        <v>12</v>
      </c>
      <c r="C18" s="26">
        <v>3262612570</v>
      </c>
      <c r="D18" s="27">
        <v>0.067234</v>
      </c>
      <c r="E18" s="30">
        <v>0.018157</v>
      </c>
      <c r="F18" s="27">
        <v>0</v>
      </c>
      <c r="G18" s="30">
        <v>0.085391</v>
      </c>
      <c r="H18" s="40">
        <v>2785981.24</v>
      </c>
      <c r="J18" s="13"/>
      <c r="K18" s="14"/>
    </row>
    <row r="19" spans="1:11" ht="12.75">
      <c r="A19" s="29"/>
      <c r="B19" s="25" t="s">
        <v>13</v>
      </c>
      <c r="C19" s="26">
        <v>1198612027</v>
      </c>
      <c r="D19" s="27">
        <v>0.067234</v>
      </c>
      <c r="E19" s="30">
        <v>0.018157</v>
      </c>
      <c r="F19" s="27">
        <v>0</v>
      </c>
      <c r="G19" s="30">
        <v>0.085391</v>
      </c>
      <c r="H19" s="40">
        <v>1023515.26</v>
      </c>
      <c r="J19" s="13"/>
      <c r="K19" s="14"/>
    </row>
    <row r="20" spans="1:11" ht="12.75">
      <c r="A20" s="29"/>
      <c r="B20" s="25" t="s">
        <v>14</v>
      </c>
      <c r="C20" s="26">
        <v>1550520325</v>
      </c>
      <c r="D20" s="27">
        <v>0.067234</v>
      </c>
      <c r="E20" s="30">
        <v>0.018157</v>
      </c>
      <c r="F20" s="27">
        <v>0</v>
      </c>
      <c r="G20" s="30">
        <v>0.085391</v>
      </c>
      <c r="H20" s="40">
        <v>1324007.17</v>
      </c>
      <c r="J20" s="13"/>
      <c r="K20" s="14"/>
    </row>
    <row r="21" spans="1:11" ht="12.75">
      <c r="A21" s="29"/>
      <c r="B21" s="25" t="s">
        <v>15</v>
      </c>
      <c r="C21" s="26">
        <v>2106353938</v>
      </c>
      <c r="D21" s="27">
        <v>0.067234</v>
      </c>
      <c r="E21" s="30">
        <v>0.018157</v>
      </c>
      <c r="F21" s="27">
        <v>0</v>
      </c>
      <c r="G21" s="30">
        <v>0.085391</v>
      </c>
      <c r="H21" s="40">
        <v>1798639.18</v>
      </c>
      <c r="J21" s="13"/>
      <c r="K21" s="14"/>
    </row>
    <row r="22" spans="1:11" ht="12.75">
      <c r="A22" s="29"/>
      <c r="B22" s="25" t="s">
        <v>16</v>
      </c>
      <c r="C22" s="26">
        <v>2017115889</v>
      </c>
      <c r="D22" s="27">
        <v>0.067234</v>
      </c>
      <c r="E22" s="30">
        <v>0.018157</v>
      </c>
      <c r="F22" s="27">
        <v>0</v>
      </c>
      <c r="G22" s="30">
        <v>0.085391</v>
      </c>
      <c r="H22" s="40">
        <v>1722437.99</v>
      </c>
      <c r="J22" s="13"/>
      <c r="K22" s="14"/>
    </row>
    <row r="23" spans="1:11" ht="12.75">
      <c r="A23" s="29"/>
      <c r="B23" s="25" t="s">
        <v>17</v>
      </c>
      <c r="C23" s="26">
        <v>1126112281</v>
      </c>
      <c r="D23" s="27">
        <v>0.067234</v>
      </c>
      <c r="E23" s="30">
        <v>0.018157</v>
      </c>
      <c r="F23" s="27">
        <v>0</v>
      </c>
      <c r="G23" s="30">
        <v>0.085391</v>
      </c>
      <c r="H23" s="40">
        <v>961600.24</v>
      </c>
      <c r="J23" s="13"/>
      <c r="K23" s="14"/>
    </row>
    <row r="24" spans="1:11" ht="12.75">
      <c r="A24" s="29"/>
      <c r="B24" s="25" t="s">
        <v>18</v>
      </c>
      <c r="C24" s="26">
        <v>1202635338</v>
      </c>
      <c r="D24" s="27">
        <v>0.067234</v>
      </c>
      <c r="E24" s="30">
        <v>0.018157</v>
      </c>
      <c r="F24" s="27">
        <v>0</v>
      </c>
      <c r="G24" s="30">
        <v>0.085391</v>
      </c>
      <c r="H24" s="40">
        <v>1026944.15</v>
      </c>
      <c r="J24" s="13"/>
      <c r="K24" s="14"/>
    </row>
    <row r="25" spans="1:11" ht="12.75">
      <c r="A25" s="29"/>
      <c r="B25" s="25" t="s">
        <v>19</v>
      </c>
      <c r="C25" s="26">
        <v>2466167214</v>
      </c>
      <c r="D25" s="27">
        <v>0.067234</v>
      </c>
      <c r="E25" s="30">
        <v>0.018157</v>
      </c>
      <c r="F25" s="27">
        <v>0</v>
      </c>
      <c r="G25" s="30">
        <v>0.085391</v>
      </c>
      <c r="H25" s="40">
        <v>2105887.89</v>
      </c>
      <c r="J25" s="13"/>
      <c r="K25" s="14"/>
    </row>
    <row r="26" spans="1:11" ht="12.75">
      <c r="A26" s="29"/>
      <c r="B26" s="25" t="s">
        <v>20</v>
      </c>
      <c r="C26" s="26">
        <v>6566933402</v>
      </c>
      <c r="D26" s="27">
        <v>0.067234</v>
      </c>
      <c r="E26" s="30">
        <v>0.018157</v>
      </c>
      <c r="F26" s="27">
        <v>0</v>
      </c>
      <c r="G26" s="30">
        <v>0.085391</v>
      </c>
      <c r="H26" s="40">
        <v>5607578.07</v>
      </c>
      <c r="J26" s="13"/>
      <c r="K26" s="14"/>
    </row>
    <row r="27" spans="1:11" ht="12.75">
      <c r="A27" s="29"/>
      <c r="B27" s="25" t="s">
        <v>21</v>
      </c>
      <c r="C27" s="26">
        <v>1951632190</v>
      </c>
      <c r="D27" s="27">
        <v>0.067234</v>
      </c>
      <c r="E27" s="30">
        <v>0.018157</v>
      </c>
      <c r="F27" s="27">
        <v>0</v>
      </c>
      <c r="G27" s="30">
        <v>0.085391</v>
      </c>
      <c r="H27" s="40">
        <v>1666520.64</v>
      </c>
      <c r="J27" s="13"/>
      <c r="K27" s="14"/>
    </row>
    <row r="28" spans="1:11" ht="12.75">
      <c r="A28" s="29"/>
      <c r="B28" s="25" t="s">
        <v>22</v>
      </c>
      <c r="C28" s="26">
        <v>1003162422</v>
      </c>
      <c r="D28" s="27">
        <v>0.067234</v>
      </c>
      <c r="E28" s="30">
        <v>0.018157</v>
      </c>
      <c r="F28" s="27">
        <v>0</v>
      </c>
      <c r="G28" s="30">
        <v>0.085391</v>
      </c>
      <c r="H28" s="40">
        <v>856612.09</v>
      </c>
      <c r="J28" s="13"/>
      <c r="K28" s="14"/>
    </row>
    <row r="29" spans="1:11" ht="12.75">
      <c r="A29" s="29"/>
      <c r="B29" s="25" t="s">
        <v>23</v>
      </c>
      <c r="C29" s="26">
        <v>1081243724</v>
      </c>
      <c r="D29" s="27">
        <v>0.067234</v>
      </c>
      <c r="E29" s="30">
        <v>0.018157</v>
      </c>
      <c r="F29" s="27">
        <v>0</v>
      </c>
      <c r="G29" s="30">
        <v>0.085391</v>
      </c>
      <c r="H29" s="40">
        <v>923286.33</v>
      </c>
      <c r="J29" s="13"/>
      <c r="K29" s="14"/>
    </row>
    <row r="30" spans="1:11" ht="12.75">
      <c r="A30" s="31"/>
      <c r="B30" s="25" t="s">
        <v>24</v>
      </c>
      <c r="C30" s="32">
        <v>1199213779</v>
      </c>
      <c r="D30" s="27">
        <v>0.067234</v>
      </c>
      <c r="E30" s="33">
        <v>0.018157</v>
      </c>
      <c r="F30" s="27">
        <v>0</v>
      </c>
      <c r="G30" s="33">
        <v>0.085391</v>
      </c>
      <c r="H30" s="40">
        <v>1024022.1</v>
      </c>
      <c r="J30" s="13"/>
      <c r="K30" s="14"/>
    </row>
    <row r="31" spans="1:8" ht="13.5" thickBot="1">
      <c r="A31" s="43" t="s">
        <v>127</v>
      </c>
      <c r="B31" s="44"/>
      <c r="C31" s="45">
        <v>62861658387</v>
      </c>
      <c r="D31" s="45"/>
      <c r="E31" s="46"/>
      <c r="F31" s="46"/>
      <c r="G31" s="46"/>
      <c r="H31" s="47">
        <v>53678301.22000001</v>
      </c>
    </row>
    <row r="32" spans="1:11" ht="13.5" thickTop="1">
      <c r="A32" s="34" t="s">
        <v>120</v>
      </c>
      <c r="B32" s="25" t="s">
        <v>25</v>
      </c>
      <c r="C32" s="26">
        <v>5542732938</v>
      </c>
      <c r="D32" s="27">
        <v>0.075</v>
      </c>
      <c r="E32" s="35">
        <v>0.02</v>
      </c>
      <c r="F32" s="27">
        <v>0</v>
      </c>
      <c r="G32" s="35">
        <v>0.095</v>
      </c>
      <c r="H32" s="40">
        <v>5265617.04</v>
      </c>
      <c r="J32" s="13"/>
      <c r="K32" s="14"/>
    </row>
    <row r="33" spans="1:11" ht="12.75">
      <c r="A33" s="36"/>
      <c r="B33" s="25" t="s">
        <v>26</v>
      </c>
      <c r="C33" s="26">
        <v>64906016185</v>
      </c>
      <c r="D33" s="27">
        <v>0.075</v>
      </c>
      <c r="E33" s="30">
        <v>0.02</v>
      </c>
      <c r="F33" s="27">
        <v>0</v>
      </c>
      <c r="G33" s="30">
        <v>0.095</v>
      </c>
      <c r="H33" s="40">
        <v>61661225.02</v>
      </c>
      <c r="J33" s="13"/>
      <c r="K33" s="14"/>
    </row>
    <row r="34" spans="1:11" ht="12.75">
      <c r="A34" s="36"/>
      <c r="B34" s="25" t="s">
        <v>27</v>
      </c>
      <c r="C34" s="26">
        <v>24849499115</v>
      </c>
      <c r="D34" s="27">
        <v>0.075</v>
      </c>
      <c r="E34" s="30">
        <v>0.02</v>
      </c>
      <c r="F34" s="27">
        <v>0</v>
      </c>
      <c r="G34" s="30">
        <v>0.095</v>
      </c>
      <c r="H34" s="40">
        <v>23607029.97</v>
      </c>
      <c r="J34" s="13"/>
      <c r="K34" s="14"/>
    </row>
    <row r="35" spans="1:11" ht="12.75">
      <c r="A35" s="37"/>
      <c r="B35" s="25" t="s">
        <v>28</v>
      </c>
      <c r="C35" s="32">
        <v>4363093451</v>
      </c>
      <c r="D35" s="27">
        <v>0.075</v>
      </c>
      <c r="E35" s="33">
        <v>0.02</v>
      </c>
      <c r="F35" s="27">
        <v>0</v>
      </c>
      <c r="G35" s="33">
        <v>0.095</v>
      </c>
      <c r="H35" s="40">
        <v>4144942.95</v>
      </c>
      <c r="J35" s="13"/>
      <c r="K35" s="14"/>
    </row>
    <row r="36" spans="1:8" ht="13.5" thickBot="1">
      <c r="A36" s="43" t="s">
        <v>128</v>
      </c>
      <c r="B36" s="44"/>
      <c r="C36" s="45">
        <v>99661341689</v>
      </c>
      <c r="D36" s="45"/>
      <c r="E36" s="46"/>
      <c r="F36" s="46"/>
      <c r="G36" s="46"/>
      <c r="H36" s="47">
        <v>94678814.98</v>
      </c>
    </row>
    <row r="37" spans="1:11" ht="13.5" thickTop="1">
      <c r="A37" s="34" t="s">
        <v>121</v>
      </c>
      <c r="B37" s="25" t="s">
        <v>29</v>
      </c>
      <c r="C37" s="26">
        <v>265114508</v>
      </c>
      <c r="D37" s="38">
        <v>0.054626</v>
      </c>
      <c r="E37" s="27">
        <v>0.02</v>
      </c>
      <c r="F37" s="27">
        <v>0</v>
      </c>
      <c r="G37" s="38">
        <v>0.074626</v>
      </c>
      <c r="H37" s="41">
        <v>197844.69</v>
      </c>
      <c r="K37" s="14"/>
    </row>
    <row r="38" spans="1:11" ht="12.75">
      <c r="A38" s="36"/>
      <c r="B38" s="25" t="s">
        <v>30</v>
      </c>
      <c r="C38" s="26">
        <v>356945039</v>
      </c>
      <c r="D38" s="38">
        <v>0.054626</v>
      </c>
      <c r="E38" s="27">
        <v>0.02</v>
      </c>
      <c r="F38" s="27">
        <v>0</v>
      </c>
      <c r="G38" s="38">
        <v>0.074626</v>
      </c>
      <c r="H38" s="41">
        <v>266374.6</v>
      </c>
      <c r="K38" s="14"/>
    </row>
    <row r="39" spans="1:11" ht="12.75">
      <c r="A39" s="36"/>
      <c r="B39" s="25" t="s">
        <v>31</v>
      </c>
      <c r="C39" s="26">
        <v>1544632498</v>
      </c>
      <c r="D39" s="38">
        <v>0.054626</v>
      </c>
      <c r="E39" s="27">
        <v>0.02</v>
      </c>
      <c r="F39" s="27">
        <v>0</v>
      </c>
      <c r="G39" s="38">
        <v>0.074626</v>
      </c>
      <c r="H39" s="41">
        <v>1152702.79</v>
      </c>
      <c r="K39" s="14"/>
    </row>
    <row r="40" spans="1:11" ht="12.75">
      <c r="A40" s="36"/>
      <c r="B40" s="25" t="s">
        <v>46</v>
      </c>
      <c r="C40" s="26">
        <v>1454375498</v>
      </c>
      <c r="D40" s="38">
        <v>0.054626</v>
      </c>
      <c r="E40" s="27">
        <v>0.02</v>
      </c>
      <c r="F40" s="27">
        <v>0</v>
      </c>
      <c r="G40" s="38">
        <v>0.074626</v>
      </c>
      <c r="H40" s="41">
        <v>1085348.08</v>
      </c>
      <c r="K40" s="14"/>
    </row>
    <row r="41" spans="1:11" ht="12.75">
      <c r="A41" s="36"/>
      <c r="B41" s="25" t="s">
        <v>32</v>
      </c>
      <c r="C41" s="26">
        <v>3544414655</v>
      </c>
      <c r="D41" s="38">
        <v>0.054626</v>
      </c>
      <c r="E41" s="27">
        <v>0.02</v>
      </c>
      <c r="F41" s="27">
        <v>0</v>
      </c>
      <c r="G41" s="38">
        <v>0.074626</v>
      </c>
      <c r="H41" s="41">
        <v>2645059.93</v>
      </c>
      <c r="K41" s="14"/>
    </row>
    <row r="42" spans="1:11" ht="12.75">
      <c r="A42" s="36"/>
      <c r="B42" s="25" t="s">
        <v>33</v>
      </c>
      <c r="C42" s="26">
        <v>953922860</v>
      </c>
      <c r="D42" s="38">
        <v>0.054626</v>
      </c>
      <c r="E42" s="27">
        <v>0.02</v>
      </c>
      <c r="F42" s="27">
        <v>0</v>
      </c>
      <c r="G42" s="38">
        <v>0.074626</v>
      </c>
      <c r="H42" s="41">
        <v>711876.03</v>
      </c>
      <c r="K42" s="14"/>
    </row>
    <row r="43" spans="1:11" ht="12.75">
      <c r="A43" s="36"/>
      <c r="B43" s="25" t="s">
        <v>34</v>
      </c>
      <c r="C43" s="26">
        <v>1000732098</v>
      </c>
      <c r="D43" s="38">
        <v>0.054626</v>
      </c>
      <c r="E43" s="27">
        <v>0.02</v>
      </c>
      <c r="F43" s="27">
        <v>0</v>
      </c>
      <c r="G43" s="38">
        <v>0.074626</v>
      </c>
      <c r="H43" s="41">
        <v>746810.6</v>
      </c>
      <c r="K43" s="14"/>
    </row>
    <row r="44" spans="1:11" ht="12.75">
      <c r="A44" s="36"/>
      <c r="B44" s="25" t="s">
        <v>35</v>
      </c>
      <c r="C44" s="26">
        <v>546850421</v>
      </c>
      <c r="D44" s="38">
        <v>0.054626</v>
      </c>
      <c r="E44" s="27">
        <v>0.02</v>
      </c>
      <c r="F44" s="27">
        <v>0</v>
      </c>
      <c r="G44" s="38">
        <v>0.074626</v>
      </c>
      <c r="H44" s="41">
        <v>408093.64</v>
      </c>
      <c r="K44" s="14"/>
    </row>
    <row r="45" spans="1:11" ht="12.75">
      <c r="A45" s="36"/>
      <c r="B45" s="25" t="s">
        <v>36</v>
      </c>
      <c r="C45" s="26">
        <v>820239115</v>
      </c>
      <c r="D45" s="38">
        <v>0.054626</v>
      </c>
      <c r="E45" s="27">
        <v>0.02</v>
      </c>
      <c r="F45" s="27">
        <v>0</v>
      </c>
      <c r="G45" s="38">
        <v>0.074626</v>
      </c>
      <c r="H45" s="41">
        <v>612112.87</v>
      </c>
      <c r="K45" s="14"/>
    </row>
    <row r="46" spans="1:11" ht="12.75">
      <c r="A46" s="36"/>
      <c r="B46" s="25" t="s">
        <v>37</v>
      </c>
      <c r="C46" s="26">
        <v>397643762</v>
      </c>
      <c r="D46" s="38">
        <v>0.054626</v>
      </c>
      <c r="E46" s="27">
        <v>0.02</v>
      </c>
      <c r="F46" s="27">
        <v>0</v>
      </c>
      <c r="G46" s="38">
        <v>0.074626</v>
      </c>
      <c r="H46" s="41">
        <v>296746.31</v>
      </c>
      <c r="K46" s="14"/>
    </row>
    <row r="47" spans="1:11" ht="12.75">
      <c r="A47" s="36"/>
      <c r="B47" s="25" t="s">
        <v>38</v>
      </c>
      <c r="C47" s="26">
        <v>2289973895</v>
      </c>
      <c r="D47" s="38">
        <v>0.054626</v>
      </c>
      <c r="E47" s="27">
        <v>0.02</v>
      </c>
      <c r="F47" s="27">
        <v>0</v>
      </c>
      <c r="G47" s="38">
        <v>0.074626</v>
      </c>
      <c r="H47" s="41">
        <v>1708919.83</v>
      </c>
      <c r="K47" s="14"/>
    </row>
    <row r="48" spans="1:11" ht="12.75">
      <c r="A48" s="36"/>
      <c r="B48" s="25" t="s">
        <v>39</v>
      </c>
      <c r="C48" s="26">
        <v>5772734551</v>
      </c>
      <c r="D48" s="38">
        <v>0.054626</v>
      </c>
      <c r="E48" s="27">
        <v>0.02</v>
      </c>
      <c r="F48" s="27">
        <v>0</v>
      </c>
      <c r="G48" s="38">
        <v>0.074626</v>
      </c>
      <c r="H48" s="41">
        <v>4307984.55</v>
      </c>
      <c r="K48" s="14"/>
    </row>
    <row r="49" spans="1:11" ht="12.75">
      <c r="A49" s="36"/>
      <c r="B49" s="25" t="s">
        <v>40</v>
      </c>
      <c r="C49" s="26">
        <v>382649519</v>
      </c>
      <c r="D49" s="38">
        <v>0.054626</v>
      </c>
      <c r="E49" s="27">
        <v>0.02</v>
      </c>
      <c r="F49" s="27">
        <v>0</v>
      </c>
      <c r="G49" s="38">
        <v>0.074626</v>
      </c>
      <c r="H49" s="41">
        <v>285556.61</v>
      </c>
      <c r="K49" s="14"/>
    </row>
    <row r="50" spans="1:11" ht="12.75">
      <c r="A50" s="36"/>
      <c r="B50" s="25" t="s">
        <v>41</v>
      </c>
      <c r="C50" s="26">
        <v>359535976</v>
      </c>
      <c r="D50" s="27">
        <v>0.0582</v>
      </c>
      <c r="E50" s="27">
        <v>0.02</v>
      </c>
      <c r="F50" s="27">
        <v>0</v>
      </c>
      <c r="G50" s="27">
        <v>0.0782</v>
      </c>
      <c r="H50" s="41">
        <v>281158.31</v>
      </c>
      <c r="K50" s="14"/>
    </row>
    <row r="51" spans="1:11" ht="12.75">
      <c r="A51" s="36"/>
      <c r="B51" s="25" t="s">
        <v>42</v>
      </c>
      <c r="C51" s="26">
        <v>350678864</v>
      </c>
      <c r="D51" s="38">
        <v>0.054626</v>
      </c>
      <c r="E51" s="27">
        <v>0.02</v>
      </c>
      <c r="F51" s="27">
        <v>0</v>
      </c>
      <c r="G51" s="38">
        <v>0.074626</v>
      </c>
      <c r="H51" s="41">
        <v>261699.03</v>
      </c>
      <c r="K51" s="14"/>
    </row>
    <row r="52" spans="1:11" ht="12.75">
      <c r="A52" s="36"/>
      <c r="B52" s="25" t="s">
        <v>43</v>
      </c>
      <c r="C52" s="26">
        <v>1425546560</v>
      </c>
      <c r="D52" s="38">
        <v>0.054626</v>
      </c>
      <c r="E52" s="27">
        <v>0.02</v>
      </c>
      <c r="F52" s="27">
        <v>0</v>
      </c>
      <c r="G52" s="38">
        <v>0.074626</v>
      </c>
      <c r="H52" s="41">
        <v>1063830.16</v>
      </c>
      <c r="K52" s="14"/>
    </row>
    <row r="53" spans="1:11" ht="12.75">
      <c r="A53" s="36"/>
      <c r="B53" s="25" t="s">
        <v>44</v>
      </c>
      <c r="C53" s="26">
        <v>1502534569</v>
      </c>
      <c r="D53" s="38">
        <v>0.054626</v>
      </c>
      <c r="E53" s="27">
        <v>0.02</v>
      </c>
      <c r="F53" s="27">
        <v>0</v>
      </c>
      <c r="G53" s="38">
        <v>0.074626</v>
      </c>
      <c r="H53" s="41">
        <v>1121283.24</v>
      </c>
      <c r="K53" s="14"/>
    </row>
    <row r="54" spans="1:11" ht="12.75">
      <c r="A54" s="37"/>
      <c r="B54" s="25" t="s">
        <v>45</v>
      </c>
      <c r="C54" s="32">
        <v>384833371</v>
      </c>
      <c r="D54" s="38">
        <v>0.054626</v>
      </c>
      <c r="E54" s="27">
        <v>0.02</v>
      </c>
      <c r="F54" s="27">
        <v>0</v>
      </c>
      <c r="G54" s="38">
        <v>0.074626</v>
      </c>
      <c r="H54" s="41">
        <v>287186.5</v>
      </c>
      <c r="K54" s="14"/>
    </row>
    <row r="55" spans="1:8" ht="13.5" thickBot="1">
      <c r="A55" s="43" t="s">
        <v>129</v>
      </c>
      <c r="B55" s="44"/>
      <c r="C55" s="45">
        <v>23353357759</v>
      </c>
      <c r="D55" s="45"/>
      <c r="E55" s="46"/>
      <c r="F55" s="46"/>
      <c r="G55" s="46"/>
      <c r="H55" s="48">
        <v>17440587.769999996</v>
      </c>
    </row>
    <row r="56" spans="1:11" ht="13.5" thickTop="1">
      <c r="A56" s="34" t="s">
        <v>122</v>
      </c>
      <c r="B56" s="25" t="s">
        <v>47</v>
      </c>
      <c r="C56" s="26">
        <v>2757468136</v>
      </c>
      <c r="D56" s="27">
        <v>0.07</v>
      </c>
      <c r="E56" s="27">
        <v>0.02</v>
      </c>
      <c r="F56" s="27">
        <v>0</v>
      </c>
      <c r="G56" s="27">
        <v>0.09</v>
      </c>
      <c r="H56" s="42">
        <v>2481724.46</v>
      </c>
      <c r="J56" s="13"/>
      <c r="K56" s="14"/>
    </row>
    <row r="57" spans="1:11" ht="12.75">
      <c r="A57" s="36"/>
      <c r="B57" s="25" t="s">
        <v>1</v>
      </c>
      <c r="C57" s="26">
        <v>777038348</v>
      </c>
      <c r="D57" s="27">
        <v>0.07</v>
      </c>
      <c r="E57" s="27">
        <v>0.02</v>
      </c>
      <c r="F57" s="27">
        <v>0</v>
      </c>
      <c r="G57" s="27">
        <v>0.09</v>
      </c>
      <c r="H57" s="42">
        <v>699335.36</v>
      </c>
      <c r="J57" s="13"/>
      <c r="K57" s="14"/>
    </row>
    <row r="58" spans="1:11" ht="12.75">
      <c r="A58" s="36"/>
      <c r="B58" s="25" t="s">
        <v>48</v>
      </c>
      <c r="C58" s="26">
        <v>608156267</v>
      </c>
      <c r="D58" s="27">
        <v>0.07</v>
      </c>
      <c r="E58" s="27">
        <v>0.02</v>
      </c>
      <c r="F58" s="27">
        <v>0</v>
      </c>
      <c r="G58" s="27">
        <v>0.09</v>
      </c>
      <c r="H58" s="42">
        <v>547342.23</v>
      </c>
      <c r="J58" s="13"/>
      <c r="K58" s="14"/>
    </row>
    <row r="59" spans="1:11" ht="12.75">
      <c r="A59" s="36"/>
      <c r="B59" s="25" t="s">
        <v>49</v>
      </c>
      <c r="C59" s="26">
        <v>1032185856</v>
      </c>
      <c r="D59" s="27">
        <v>0.07</v>
      </c>
      <c r="E59" s="27">
        <v>0.02</v>
      </c>
      <c r="F59" s="27">
        <v>0</v>
      </c>
      <c r="G59" s="27">
        <v>0.09</v>
      </c>
      <c r="H59" s="42">
        <v>928968.88</v>
      </c>
      <c r="J59" s="13"/>
      <c r="K59" s="14"/>
    </row>
    <row r="60" spans="1:11" ht="12.75">
      <c r="A60" s="36"/>
      <c r="B60" s="25" t="s">
        <v>50</v>
      </c>
      <c r="C60" s="26">
        <v>2175865301</v>
      </c>
      <c r="D60" s="27">
        <v>0.07</v>
      </c>
      <c r="E60" s="27">
        <v>0.02</v>
      </c>
      <c r="F60" s="27">
        <v>0</v>
      </c>
      <c r="G60" s="27">
        <v>0.09</v>
      </c>
      <c r="H60" s="42">
        <v>1958289.19</v>
      </c>
      <c r="J60" s="13"/>
      <c r="K60" s="14"/>
    </row>
    <row r="61" spans="1:11" ht="12.75">
      <c r="A61" s="36"/>
      <c r="B61" s="25" t="s">
        <v>51</v>
      </c>
      <c r="C61" s="26">
        <v>2824135208</v>
      </c>
      <c r="D61" s="27">
        <v>0.07</v>
      </c>
      <c r="E61" s="27">
        <v>0.02</v>
      </c>
      <c r="F61" s="27">
        <v>0</v>
      </c>
      <c r="G61" s="27">
        <v>0.09</v>
      </c>
      <c r="H61" s="42">
        <v>2541725.5</v>
      </c>
      <c r="J61" s="13"/>
      <c r="K61" s="14"/>
    </row>
    <row r="62" spans="1:11" ht="12.75">
      <c r="A62" s="36"/>
      <c r="B62" s="25" t="s">
        <v>52</v>
      </c>
      <c r="C62" s="26">
        <v>3078870467</v>
      </c>
      <c r="D62" s="27">
        <v>0.07</v>
      </c>
      <c r="E62" s="27">
        <v>0.02</v>
      </c>
      <c r="F62" s="27">
        <v>0</v>
      </c>
      <c r="G62" s="27">
        <v>0.09</v>
      </c>
      <c r="H62" s="42">
        <v>2770988.16</v>
      </c>
      <c r="J62" s="13"/>
      <c r="K62" s="14"/>
    </row>
    <row r="63" spans="1:11" ht="12.75">
      <c r="A63" s="36"/>
      <c r="B63" s="25" t="s">
        <v>53</v>
      </c>
      <c r="C63" s="26">
        <v>2413018069</v>
      </c>
      <c r="D63" s="27">
        <v>0.07</v>
      </c>
      <c r="E63" s="27">
        <v>0.02</v>
      </c>
      <c r="F63" s="27">
        <v>0</v>
      </c>
      <c r="G63" s="27">
        <v>0.09</v>
      </c>
      <c r="H63" s="42">
        <v>2171719.05</v>
      </c>
      <c r="J63" s="13"/>
      <c r="K63" s="14"/>
    </row>
    <row r="64" spans="1:11" ht="12.75">
      <c r="A64" s="36"/>
      <c r="B64" s="25" t="s">
        <v>54</v>
      </c>
      <c r="C64" s="26">
        <v>1728323598</v>
      </c>
      <c r="D64" s="27">
        <v>0.07</v>
      </c>
      <c r="E64" s="27">
        <v>0.02</v>
      </c>
      <c r="F64" s="27">
        <v>0</v>
      </c>
      <c r="G64" s="27">
        <v>0.09</v>
      </c>
      <c r="H64" s="42">
        <v>1555493.52</v>
      </c>
      <c r="J64" s="13"/>
      <c r="K64" s="14"/>
    </row>
    <row r="65" spans="1:11" ht="12.75">
      <c r="A65" s="36"/>
      <c r="B65" s="25" t="s">
        <v>55</v>
      </c>
      <c r="C65" s="26">
        <v>508502285</v>
      </c>
      <c r="D65" s="27">
        <v>0.07</v>
      </c>
      <c r="E65" s="27">
        <v>0.02</v>
      </c>
      <c r="F65" s="27">
        <v>0</v>
      </c>
      <c r="G65" s="27">
        <v>0.09</v>
      </c>
      <c r="H65" s="42">
        <v>457654.63</v>
      </c>
      <c r="J65" s="13"/>
      <c r="K65" s="14"/>
    </row>
    <row r="66" spans="1:11" ht="12.75">
      <c r="A66" s="36"/>
      <c r="B66" s="25" t="s">
        <v>56</v>
      </c>
      <c r="C66" s="26">
        <v>3078433798</v>
      </c>
      <c r="D66" s="27">
        <v>0.07</v>
      </c>
      <c r="E66" s="27">
        <v>0.02</v>
      </c>
      <c r="F66" s="27">
        <v>0</v>
      </c>
      <c r="G66" s="27">
        <v>0.09</v>
      </c>
      <c r="H66" s="42">
        <v>2770606.52</v>
      </c>
      <c r="J66" s="13"/>
      <c r="K66" s="14"/>
    </row>
    <row r="67" spans="1:11" ht="12.75">
      <c r="A67" s="36"/>
      <c r="B67" s="25" t="s">
        <v>57</v>
      </c>
      <c r="C67" s="26">
        <v>565927689</v>
      </c>
      <c r="D67" s="27">
        <v>0.07</v>
      </c>
      <c r="E67" s="27">
        <v>0.02</v>
      </c>
      <c r="F67" s="27">
        <v>0</v>
      </c>
      <c r="G67" s="27">
        <v>0.09</v>
      </c>
      <c r="H67" s="42">
        <v>509336.58</v>
      </c>
      <c r="J67" s="13"/>
      <c r="K67" s="14"/>
    </row>
    <row r="68" spans="1:11" ht="12.75">
      <c r="A68" s="36"/>
      <c r="B68" s="25" t="s">
        <v>58</v>
      </c>
      <c r="C68" s="26">
        <v>2444848231</v>
      </c>
      <c r="D68" s="27">
        <v>0.07</v>
      </c>
      <c r="E68" s="27">
        <v>0.02</v>
      </c>
      <c r="F68" s="27">
        <v>0</v>
      </c>
      <c r="G68" s="27">
        <v>0.09</v>
      </c>
      <c r="H68" s="42">
        <v>2200368.13</v>
      </c>
      <c r="J68" s="13"/>
      <c r="K68" s="14"/>
    </row>
    <row r="69" spans="1:11" ht="12.75">
      <c r="A69" s="36"/>
      <c r="B69" s="25" t="s">
        <v>59</v>
      </c>
      <c r="C69" s="26">
        <v>5116259206</v>
      </c>
      <c r="D69" s="27">
        <v>0.07</v>
      </c>
      <c r="E69" s="27">
        <v>0.02</v>
      </c>
      <c r="F69" s="27">
        <v>0</v>
      </c>
      <c r="G69" s="27">
        <v>0.09</v>
      </c>
      <c r="H69" s="42">
        <v>4604655.52</v>
      </c>
      <c r="J69" s="13"/>
      <c r="K69" s="14"/>
    </row>
    <row r="70" spans="1:11" ht="12.75">
      <c r="A70" s="36"/>
      <c r="B70" s="25" t="s">
        <v>60</v>
      </c>
      <c r="C70" s="26">
        <v>2262285658</v>
      </c>
      <c r="D70" s="27">
        <v>0.07</v>
      </c>
      <c r="E70" s="27">
        <v>0.02</v>
      </c>
      <c r="F70" s="27">
        <v>0</v>
      </c>
      <c r="G70" s="27">
        <v>0.09</v>
      </c>
      <c r="H70" s="42">
        <v>2036059.87</v>
      </c>
      <c r="J70" s="13"/>
      <c r="K70" s="14"/>
    </row>
    <row r="71" spans="1:11" ht="12.75">
      <c r="A71" s="36"/>
      <c r="B71" s="25" t="s">
        <v>61</v>
      </c>
      <c r="C71" s="26">
        <v>695407063</v>
      </c>
      <c r="D71" s="27">
        <v>0.07</v>
      </c>
      <c r="E71" s="27">
        <v>0.02</v>
      </c>
      <c r="F71" s="27">
        <v>0</v>
      </c>
      <c r="G71" s="27">
        <v>0.09</v>
      </c>
      <c r="H71" s="42">
        <v>625867.79</v>
      </c>
      <c r="J71" s="13"/>
      <c r="K71" s="14"/>
    </row>
    <row r="72" spans="1:11" ht="12.75">
      <c r="A72" s="36"/>
      <c r="B72" s="25" t="s">
        <v>62</v>
      </c>
      <c r="C72" s="26">
        <v>1774464439</v>
      </c>
      <c r="D72" s="27">
        <v>0.07</v>
      </c>
      <c r="E72" s="27">
        <v>0.02</v>
      </c>
      <c r="F72" s="27">
        <v>0</v>
      </c>
      <c r="G72" s="27">
        <v>0.09</v>
      </c>
      <c r="H72" s="42">
        <v>1597020.3</v>
      </c>
      <c r="J72" s="13"/>
      <c r="K72" s="14"/>
    </row>
    <row r="73" spans="1:11" ht="12.75">
      <c r="A73" s="36"/>
      <c r="B73" s="25" t="s">
        <v>63</v>
      </c>
      <c r="C73" s="26">
        <v>1147472427</v>
      </c>
      <c r="D73" s="27">
        <v>0.07</v>
      </c>
      <c r="E73" s="27">
        <v>0.02</v>
      </c>
      <c r="F73" s="27">
        <v>0</v>
      </c>
      <c r="G73" s="27">
        <v>0.09</v>
      </c>
      <c r="H73" s="42">
        <v>1032726.45</v>
      </c>
      <c r="J73" s="13"/>
      <c r="K73" s="14"/>
    </row>
    <row r="74" spans="1:11" ht="12.75">
      <c r="A74" s="36"/>
      <c r="B74" s="25" t="s">
        <v>64</v>
      </c>
      <c r="C74" s="26">
        <v>2405810399</v>
      </c>
      <c r="D74" s="27">
        <v>0.07</v>
      </c>
      <c r="E74" s="27">
        <v>0.02</v>
      </c>
      <c r="F74" s="27">
        <v>0</v>
      </c>
      <c r="G74" s="27">
        <v>0.09</v>
      </c>
      <c r="H74" s="42">
        <v>2165231.3</v>
      </c>
      <c r="J74" s="13"/>
      <c r="K74" s="14"/>
    </row>
    <row r="75" spans="1:11" ht="12.75">
      <c r="A75" s="37"/>
      <c r="B75" s="37" t="s">
        <v>65</v>
      </c>
      <c r="C75" s="32">
        <v>724055892</v>
      </c>
      <c r="D75" s="27">
        <v>0.07</v>
      </c>
      <c r="E75" s="27">
        <v>0.02</v>
      </c>
      <c r="F75" s="27">
        <v>0</v>
      </c>
      <c r="G75" s="27">
        <v>0.09</v>
      </c>
      <c r="H75" s="42">
        <v>651651.25</v>
      </c>
      <c r="J75" s="13"/>
      <c r="K75" s="14"/>
    </row>
    <row r="76" spans="1:11" ht="13.5" thickBot="1">
      <c r="A76" s="43" t="s">
        <v>143</v>
      </c>
      <c r="B76" s="49"/>
      <c r="C76" s="50">
        <v>38118528337</v>
      </c>
      <c r="D76" s="45"/>
      <c r="E76" s="51"/>
      <c r="F76" s="52"/>
      <c r="G76" s="51"/>
      <c r="H76" s="53">
        <v>34306764.69</v>
      </c>
      <c r="J76" s="13"/>
      <c r="K76" s="14"/>
    </row>
    <row r="77" spans="1:11" ht="13.5" thickTop="1">
      <c r="A77" s="34" t="s">
        <v>123</v>
      </c>
      <c r="B77" s="25" t="s">
        <v>66</v>
      </c>
      <c r="C77" s="26">
        <v>4535329271</v>
      </c>
      <c r="D77" s="27">
        <v>0.0737</v>
      </c>
      <c r="E77" s="27">
        <v>0.02</v>
      </c>
      <c r="F77" s="27">
        <v>0</v>
      </c>
      <c r="G77" s="27">
        <v>0.0937</v>
      </c>
      <c r="H77" s="42">
        <v>4249609.02</v>
      </c>
      <c r="J77" s="13"/>
      <c r="K77" s="14"/>
    </row>
    <row r="78" spans="1:11" ht="12.75">
      <c r="A78" s="36"/>
      <c r="B78" s="25" t="s">
        <v>67</v>
      </c>
      <c r="C78" s="26">
        <v>2528714538</v>
      </c>
      <c r="D78" s="27">
        <v>0.0737</v>
      </c>
      <c r="E78" s="27">
        <v>0.02</v>
      </c>
      <c r="F78" s="27">
        <v>0</v>
      </c>
      <c r="G78" s="27">
        <v>0.0937</v>
      </c>
      <c r="H78" s="42">
        <v>2369408.28</v>
      </c>
      <c r="J78" s="13"/>
      <c r="K78" s="14"/>
    </row>
    <row r="79" spans="1:11" ht="12.75">
      <c r="A79" s="36"/>
      <c r="B79" s="25" t="s">
        <v>68</v>
      </c>
      <c r="C79" s="26">
        <v>3767618478</v>
      </c>
      <c r="D79" s="27">
        <v>0.0737</v>
      </c>
      <c r="E79" s="27">
        <v>0.02</v>
      </c>
      <c r="F79" s="27">
        <v>0</v>
      </c>
      <c r="G79" s="27">
        <v>0.0937</v>
      </c>
      <c r="H79" s="42">
        <v>3530263.85</v>
      </c>
      <c r="J79" s="13"/>
      <c r="K79" s="14"/>
    </row>
    <row r="80" spans="1:11" ht="12.75">
      <c r="A80" s="36"/>
      <c r="B80" s="25" t="s">
        <v>69</v>
      </c>
      <c r="C80" s="26">
        <v>2052437174</v>
      </c>
      <c r="D80" s="27">
        <v>0.0737</v>
      </c>
      <c r="E80" s="27">
        <v>0.02</v>
      </c>
      <c r="F80" s="27">
        <v>0</v>
      </c>
      <c r="G80" s="27">
        <v>0.0937</v>
      </c>
      <c r="H80" s="42">
        <v>1923135.77</v>
      </c>
      <c r="J80" s="13"/>
      <c r="K80" s="14"/>
    </row>
    <row r="81" spans="1:11" ht="12.75">
      <c r="A81" s="36"/>
      <c r="B81" s="25" t="s">
        <v>70</v>
      </c>
      <c r="C81" s="26">
        <v>1032574419</v>
      </c>
      <c r="D81" s="27">
        <v>0.0737</v>
      </c>
      <c r="E81" s="27">
        <v>0.02</v>
      </c>
      <c r="F81" s="27">
        <v>0</v>
      </c>
      <c r="G81" s="27">
        <v>0.0937</v>
      </c>
      <c r="H81" s="42">
        <v>967526.69</v>
      </c>
      <c r="J81" s="13"/>
      <c r="K81" s="14"/>
    </row>
    <row r="82" spans="1:11" ht="12.75">
      <c r="A82" s="36"/>
      <c r="B82" s="25" t="s">
        <v>71</v>
      </c>
      <c r="C82" s="26">
        <v>41325286431</v>
      </c>
      <c r="D82" s="27">
        <v>0.0737</v>
      </c>
      <c r="E82" s="27">
        <v>0.02</v>
      </c>
      <c r="F82" s="27">
        <v>0</v>
      </c>
      <c r="G82" s="27">
        <v>0.0937</v>
      </c>
      <c r="H82" s="42">
        <v>38721793.39</v>
      </c>
      <c r="J82" s="13"/>
      <c r="K82" s="14"/>
    </row>
    <row r="83" spans="1:11" ht="12.75">
      <c r="A83" s="36"/>
      <c r="B83" s="25" t="s">
        <v>72</v>
      </c>
      <c r="C83" s="26">
        <v>1386498636</v>
      </c>
      <c r="D83" s="27">
        <v>0.0737</v>
      </c>
      <c r="E83" s="27">
        <v>0.02</v>
      </c>
      <c r="F83" s="27">
        <v>0</v>
      </c>
      <c r="G83" s="27">
        <v>0.0937</v>
      </c>
      <c r="H83" s="42">
        <v>1299156.36</v>
      </c>
      <c r="J83" s="13"/>
      <c r="K83" s="14"/>
    </row>
    <row r="84" spans="1:11" ht="12.75">
      <c r="A84" s="36"/>
      <c r="B84" s="25" t="s">
        <v>73</v>
      </c>
      <c r="C84" s="26">
        <v>2889763510</v>
      </c>
      <c r="D84" s="27">
        <v>0.0737</v>
      </c>
      <c r="E84" s="27">
        <v>0.02</v>
      </c>
      <c r="F84" s="27">
        <v>0</v>
      </c>
      <c r="G84" s="27">
        <v>0.0937</v>
      </c>
      <c r="H84" s="42">
        <v>2707720.42</v>
      </c>
      <c r="J84" s="13"/>
      <c r="K84" s="14"/>
    </row>
    <row r="85" spans="1:11" ht="12.75">
      <c r="A85" s="36"/>
      <c r="B85" s="25" t="s">
        <v>74</v>
      </c>
      <c r="C85" s="26">
        <v>837937816</v>
      </c>
      <c r="D85" s="27">
        <v>0.0737</v>
      </c>
      <c r="E85" s="27">
        <v>0.02</v>
      </c>
      <c r="F85" s="27">
        <v>0</v>
      </c>
      <c r="G85" s="27">
        <v>0.0937</v>
      </c>
      <c r="H85" s="42">
        <v>785149.13</v>
      </c>
      <c r="J85" s="13"/>
      <c r="K85" s="14"/>
    </row>
    <row r="86" spans="1:11" ht="12.75">
      <c r="A86" s="36"/>
      <c r="B86" s="25" t="s">
        <v>75</v>
      </c>
      <c r="C86" s="26">
        <v>1674666665</v>
      </c>
      <c r="D86" s="27">
        <v>0.0737</v>
      </c>
      <c r="E86" s="27">
        <v>0.02</v>
      </c>
      <c r="F86" s="27">
        <v>0</v>
      </c>
      <c r="G86" s="27">
        <v>0.0937</v>
      </c>
      <c r="H86" s="42">
        <v>1569165.44</v>
      </c>
      <c r="J86" s="13"/>
      <c r="K86" s="14"/>
    </row>
    <row r="87" spans="1:11" ht="12.75">
      <c r="A87" s="36"/>
      <c r="B87" s="25" t="s">
        <v>76</v>
      </c>
      <c r="C87" s="26">
        <v>2611394188</v>
      </c>
      <c r="D87" s="27">
        <v>0.0737</v>
      </c>
      <c r="E87" s="27">
        <v>0.02</v>
      </c>
      <c r="F87" s="27">
        <v>0</v>
      </c>
      <c r="G87" s="27">
        <v>0.0937</v>
      </c>
      <c r="H87" s="42">
        <v>2446879.89</v>
      </c>
      <c r="J87" s="13"/>
      <c r="K87" s="14"/>
    </row>
    <row r="88" spans="1:11" ht="12.75">
      <c r="A88" s="36"/>
      <c r="B88" s="25" t="s">
        <v>77</v>
      </c>
      <c r="C88" s="26">
        <v>5099008093</v>
      </c>
      <c r="D88" s="27">
        <v>0.0737</v>
      </c>
      <c r="E88" s="27">
        <v>0.02</v>
      </c>
      <c r="F88" s="27">
        <v>0</v>
      </c>
      <c r="G88" s="27">
        <v>0.0937</v>
      </c>
      <c r="H88" s="42">
        <v>4777789.07</v>
      </c>
      <c r="J88" s="13"/>
      <c r="K88" s="14"/>
    </row>
    <row r="89" spans="1:11" ht="12.75">
      <c r="A89" s="36"/>
      <c r="B89" s="25" t="s">
        <v>78</v>
      </c>
      <c r="C89" s="26">
        <v>3603561231</v>
      </c>
      <c r="D89" s="27">
        <v>0.0737</v>
      </c>
      <c r="E89" s="27">
        <v>0.02</v>
      </c>
      <c r="F89" s="27">
        <v>0</v>
      </c>
      <c r="G89" s="27">
        <v>0.0937</v>
      </c>
      <c r="H89" s="42">
        <v>3376548.74</v>
      </c>
      <c r="J89" s="13"/>
      <c r="K89" s="14"/>
    </row>
    <row r="90" spans="1:11" ht="12.75">
      <c r="A90" s="36"/>
      <c r="B90" s="25" t="s">
        <v>79</v>
      </c>
      <c r="C90" s="26">
        <v>2104114379</v>
      </c>
      <c r="D90" s="27">
        <v>0.0737</v>
      </c>
      <c r="E90" s="27">
        <v>0.02</v>
      </c>
      <c r="F90" s="27">
        <v>0</v>
      </c>
      <c r="G90" s="27">
        <v>0.0937</v>
      </c>
      <c r="H90" s="42">
        <v>1971562.18</v>
      </c>
      <c r="J90" s="13"/>
      <c r="K90" s="14"/>
    </row>
    <row r="91" spans="1:11" ht="12.75">
      <c r="A91" s="37"/>
      <c r="B91" s="25" t="s">
        <v>80</v>
      </c>
      <c r="C91" s="32">
        <v>3701179998</v>
      </c>
      <c r="D91" s="27">
        <v>0.0737</v>
      </c>
      <c r="E91" s="27">
        <v>0.02</v>
      </c>
      <c r="F91" s="27">
        <v>0</v>
      </c>
      <c r="G91" s="27">
        <v>0.0937</v>
      </c>
      <c r="H91" s="42">
        <v>3468016.32</v>
      </c>
      <c r="J91" s="13"/>
      <c r="K91" s="14"/>
    </row>
    <row r="92" spans="1:8" ht="13.5" thickBot="1">
      <c r="A92" s="43" t="s">
        <v>130</v>
      </c>
      <c r="B92" s="44"/>
      <c r="C92" s="45">
        <v>79150084827</v>
      </c>
      <c r="D92" s="45"/>
      <c r="E92" s="46"/>
      <c r="F92" s="46"/>
      <c r="G92" s="46"/>
      <c r="H92" s="54">
        <v>74163724.55</v>
      </c>
    </row>
    <row r="93" spans="1:11" ht="13.5" thickTop="1">
      <c r="A93" s="34" t="s">
        <v>124</v>
      </c>
      <c r="B93" s="25" t="s">
        <v>81</v>
      </c>
      <c r="C93" s="26">
        <v>299552877</v>
      </c>
      <c r="D93" s="38">
        <v>0.079275</v>
      </c>
      <c r="E93" s="38">
        <v>0.019639</v>
      </c>
      <c r="F93" s="27">
        <v>0</v>
      </c>
      <c r="G93" s="38">
        <v>0.098914</v>
      </c>
      <c r="H93" s="42">
        <v>296300.34</v>
      </c>
      <c r="J93" s="13"/>
      <c r="K93" s="14"/>
    </row>
    <row r="94" spans="1:11" ht="12.75">
      <c r="A94" s="36"/>
      <c r="B94" s="25" t="s">
        <v>82</v>
      </c>
      <c r="C94" s="26">
        <v>1659509240</v>
      </c>
      <c r="D94" s="38">
        <v>0.079275</v>
      </c>
      <c r="E94" s="38">
        <v>0.019639</v>
      </c>
      <c r="F94" s="27">
        <v>0</v>
      </c>
      <c r="G94" s="38">
        <v>0.098914</v>
      </c>
      <c r="H94" s="42">
        <v>1641488.97</v>
      </c>
      <c r="J94" s="13"/>
      <c r="K94" s="14"/>
    </row>
    <row r="95" spans="1:11" ht="12.75">
      <c r="A95" s="36"/>
      <c r="B95" s="25" t="s">
        <v>46</v>
      </c>
      <c r="C95" s="26">
        <v>950629496</v>
      </c>
      <c r="D95" s="38">
        <v>0.079275</v>
      </c>
      <c r="E95" s="38">
        <v>0.019639</v>
      </c>
      <c r="F95" s="27">
        <v>0</v>
      </c>
      <c r="G95" s="38">
        <v>0.098914</v>
      </c>
      <c r="H95" s="42">
        <v>940307.69</v>
      </c>
      <c r="J95" s="13"/>
      <c r="K95" s="14"/>
    </row>
    <row r="96" spans="1:11" ht="12.75">
      <c r="A96" s="36"/>
      <c r="B96" s="25" t="s">
        <v>83</v>
      </c>
      <c r="C96" s="26">
        <v>1537261704</v>
      </c>
      <c r="D96" s="38">
        <v>0.079275</v>
      </c>
      <c r="E96" s="38">
        <v>0.019639</v>
      </c>
      <c r="F96" s="27">
        <v>0</v>
      </c>
      <c r="G96" s="38">
        <v>0.098914</v>
      </c>
      <c r="H96" s="42">
        <v>1520570.03</v>
      </c>
      <c r="J96" s="13"/>
      <c r="K96" s="14"/>
    </row>
    <row r="97" spans="1:11" ht="12.75">
      <c r="A97" s="36"/>
      <c r="B97" s="25" t="s">
        <v>84</v>
      </c>
      <c r="C97" s="26">
        <v>1109862504</v>
      </c>
      <c r="D97" s="38">
        <v>0.079275</v>
      </c>
      <c r="E97" s="38">
        <v>0.019639</v>
      </c>
      <c r="F97" s="27">
        <v>0</v>
      </c>
      <c r="G97" s="38">
        <v>0.098914</v>
      </c>
      <c r="H97" s="42">
        <v>1097811.62</v>
      </c>
      <c r="J97" s="13"/>
      <c r="K97" s="14"/>
    </row>
    <row r="98" spans="1:11" ht="12.75">
      <c r="A98" s="36"/>
      <c r="B98" s="25" t="s">
        <v>85</v>
      </c>
      <c r="C98" s="26">
        <v>452742788</v>
      </c>
      <c r="D98" s="38">
        <v>0.079275</v>
      </c>
      <c r="E98" s="38">
        <v>0.019639</v>
      </c>
      <c r="F98" s="27">
        <v>0</v>
      </c>
      <c r="G98" s="38">
        <v>0.098914</v>
      </c>
      <c r="H98" s="42">
        <v>447826.73</v>
      </c>
      <c r="J98" s="13"/>
      <c r="K98" s="14"/>
    </row>
    <row r="99" spans="1:11" ht="12.75">
      <c r="A99" s="36"/>
      <c r="B99" s="25" t="s">
        <v>86</v>
      </c>
      <c r="C99" s="26">
        <v>841080566</v>
      </c>
      <c r="D99" s="38">
        <v>0.079275</v>
      </c>
      <c r="E99" s="38">
        <v>0.019639</v>
      </c>
      <c r="F99" s="27">
        <v>0</v>
      </c>
      <c r="G99" s="38">
        <v>0.098914</v>
      </c>
      <c r="H99" s="42">
        <v>831948.3</v>
      </c>
      <c r="J99" s="13"/>
      <c r="K99" s="14"/>
    </row>
    <row r="100" spans="1:11" ht="12.75">
      <c r="A100" s="36"/>
      <c r="B100" s="25" t="s">
        <v>87</v>
      </c>
      <c r="C100" s="26">
        <v>368674440</v>
      </c>
      <c r="D100" s="38">
        <v>0.079275</v>
      </c>
      <c r="E100" s="38">
        <v>0.019639</v>
      </c>
      <c r="F100" s="27">
        <v>0</v>
      </c>
      <c r="G100" s="38">
        <v>0.098914</v>
      </c>
      <c r="H100" s="42">
        <v>364671.56</v>
      </c>
      <c r="J100" s="13"/>
      <c r="K100" s="14"/>
    </row>
    <row r="101" spans="1:11" ht="12.75">
      <c r="A101" s="36"/>
      <c r="B101" s="25" t="s">
        <v>88</v>
      </c>
      <c r="C101" s="26">
        <v>789864372</v>
      </c>
      <c r="D101" s="38">
        <v>0.079275</v>
      </c>
      <c r="E101" s="38">
        <v>0.019639</v>
      </c>
      <c r="F101" s="27">
        <v>0</v>
      </c>
      <c r="G101" s="38">
        <v>0.098914</v>
      </c>
      <c r="H101" s="42">
        <v>781288.03</v>
      </c>
      <c r="J101" s="13"/>
      <c r="K101" s="14"/>
    </row>
    <row r="102" spans="1:11" ht="12.75">
      <c r="A102" s="36"/>
      <c r="B102" s="25" t="s">
        <v>89</v>
      </c>
      <c r="C102" s="26">
        <v>1259702714</v>
      </c>
      <c r="D102" s="38">
        <v>0.079275</v>
      </c>
      <c r="E102" s="38">
        <v>0.019639</v>
      </c>
      <c r="F102" s="27">
        <v>0</v>
      </c>
      <c r="G102" s="38">
        <v>0.098914</v>
      </c>
      <c r="H102" s="42">
        <v>1246025.15</v>
      </c>
      <c r="J102" s="13"/>
      <c r="K102" s="14"/>
    </row>
    <row r="103" spans="1:11" ht="12.75">
      <c r="A103" s="36"/>
      <c r="B103" s="25" t="s">
        <v>90</v>
      </c>
      <c r="C103" s="26">
        <v>3612124368</v>
      </c>
      <c r="D103" s="38">
        <v>0.079275</v>
      </c>
      <c r="E103" s="38">
        <v>0.019639</v>
      </c>
      <c r="F103" s="27">
        <v>0</v>
      </c>
      <c r="G103" s="38">
        <v>0.098914</v>
      </c>
      <c r="H103" s="42">
        <v>3572903.02</v>
      </c>
      <c r="J103" s="13"/>
      <c r="K103" s="14"/>
    </row>
    <row r="104" spans="1:11" ht="12.75">
      <c r="A104" s="36"/>
      <c r="B104" s="25" t="s">
        <v>91</v>
      </c>
      <c r="C104" s="26">
        <v>1281136976</v>
      </c>
      <c r="D104" s="38">
        <v>0.079275</v>
      </c>
      <c r="E104" s="38">
        <v>0.019639</v>
      </c>
      <c r="F104" s="27">
        <v>0</v>
      </c>
      <c r="G104" s="38">
        <v>0.098914</v>
      </c>
      <c r="H104" s="42">
        <v>1267227.07</v>
      </c>
      <c r="J104" s="13"/>
      <c r="K104" s="14"/>
    </row>
    <row r="105" spans="1:11" ht="12.75">
      <c r="A105" s="37"/>
      <c r="B105" s="25" t="s">
        <v>92</v>
      </c>
      <c r="C105" s="32">
        <v>694883509</v>
      </c>
      <c r="D105" s="38">
        <v>0.079275</v>
      </c>
      <c r="E105" s="38">
        <v>0.019639</v>
      </c>
      <c r="F105" s="27">
        <v>0</v>
      </c>
      <c r="G105" s="38">
        <v>0.098914</v>
      </c>
      <c r="H105" s="42">
        <v>687339.03</v>
      </c>
      <c r="J105" s="13"/>
      <c r="K105" s="14"/>
    </row>
    <row r="106" spans="1:8" ht="13.5" thickBot="1">
      <c r="A106" s="43" t="s">
        <v>131</v>
      </c>
      <c r="B106" s="49"/>
      <c r="C106" s="45">
        <v>14857025554</v>
      </c>
      <c r="D106" s="45"/>
      <c r="E106" s="49"/>
      <c r="F106" s="49"/>
      <c r="G106" s="49"/>
      <c r="H106" s="55">
        <v>14695707.54</v>
      </c>
    </row>
    <row r="107" spans="4:5" ht="13.5" thickTop="1">
      <c r="D107" s="12"/>
      <c r="E107" s="12"/>
    </row>
    <row r="108" spans="1:9" ht="12.75">
      <c r="A108" s="56" t="s">
        <v>145</v>
      </c>
      <c r="B108" s="57"/>
      <c r="C108" s="58">
        <f>+C31+C36+C55+C76+C92+C106</f>
        <v>318001996553</v>
      </c>
      <c r="D108" s="57"/>
      <c r="E108" s="57"/>
      <c r="F108" s="57"/>
      <c r="G108" s="57"/>
      <c r="H108" s="58">
        <f>H31+H36+H55+H76+H92+H106</f>
        <v>288963900.75000006</v>
      </c>
      <c r="I108" s="14"/>
    </row>
    <row r="109" spans="4:5" ht="12.75">
      <c r="D109" s="12"/>
      <c r="E109" s="12"/>
    </row>
    <row r="110" spans="4:11" ht="12.75">
      <c r="D110" s="12"/>
      <c r="E110" s="12"/>
      <c r="F110" s="15"/>
      <c r="G110" s="15"/>
      <c r="H110" s="13"/>
      <c r="I110" s="15"/>
      <c r="K110" s="13"/>
    </row>
    <row r="111" spans="4:5" ht="12.75">
      <c r="D111" s="12"/>
      <c r="E111" s="12"/>
    </row>
  </sheetData>
  <sheetProtection/>
  <printOptions horizontalCentered="1"/>
  <pageMargins left="0.25" right="0.25" top="0.6" bottom="0.5" header="0" footer="0"/>
  <pageSetup firstPageNumber="105" useFirstPageNumber="1" fitToHeight="0" fitToWidth="1" horizontalDpi="600" verticalDpi="600" orientation="portrait" scale="91" r:id="rId1"/>
  <headerFooter>
    <oddFooter>&amp;C&amp;"Times New Roman,Regular"Nebraska Department of Revenue, Property Assessment Division 2023 Annual Report                                 &amp;R&amp;"Times New Roman,Regular"Table 18, Page &amp;P</oddFooter>
  </headerFooter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15.421875" style="8" bestFit="1" customWidth="1"/>
    <col min="2" max="2" width="9.7109375" style="8" customWidth="1"/>
    <col min="3" max="3" width="14.8515625" style="8" bestFit="1" customWidth="1"/>
    <col min="4" max="4" width="21.8515625" style="8" bestFit="1" customWidth="1"/>
    <col min="5" max="5" width="15.421875" style="8" bestFit="1" customWidth="1"/>
    <col min="6" max="6" width="12.00390625" style="8" bestFit="1" customWidth="1"/>
    <col min="7" max="7" width="9.00390625" style="8" bestFit="1" customWidth="1"/>
    <col min="8" max="8" width="9.7109375" style="8" bestFit="1" customWidth="1"/>
    <col min="9" max="9" width="15.00390625" style="8" bestFit="1" customWidth="1"/>
    <col min="10" max="10" width="9.00390625" style="8" bestFit="1" customWidth="1"/>
    <col min="11" max="11" width="12.00390625" style="8" bestFit="1" customWidth="1"/>
    <col min="12" max="12" width="9.57421875" style="8" bestFit="1" customWidth="1"/>
    <col min="13" max="16384" width="9.140625" style="8" customWidth="1"/>
  </cols>
  <sheetData>
    <row r="1" spans="1:12" ht="12.75">
      <c r="A1" s="8" t="s">
        <v>132</v>
      </c>
      <c r="B1" s="8" t="s">
        <v>105</v>
      </c>
      <c r="C1" s="8" t="s">
        <v>106</v>
      </c>
      <c r="D1" s="8" t="s">
        <v>133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107</v>
      </c>
      <c r="L1" s="16" t="s">
        <v>139</v>
      </c>
    </row>
    <row r="2" spans="1:10" ht="12.75">
      <c r="A2" s="8" t="s">
        <v>108</v>
      </c>
      <c r="B2" s="8">
        <v>1</v>
      </c>
      <c r="C2" s="8" t="s">
        <v>0</v>
      </c>
      <c r="D2" s="13">
        <v>4625720943</v>
      </c>
      <c r="E2" s="8">
        <v>0.067234</v>
      </c>
      <c r="F2" s="8">
        <v>0.018157</v>
      </c>
      <c r="G2" s="8">
        <v>0</v>
      </c>
      <c r="H2" s="8">
        <v>0.085391</v>
      </c>
      <c r="I2" s="13">
        <v>3949975.38</v>
      </c>
      <c r="J2" s="8" t="s">
        <v>109</v>
      </c>
    </row>
    <row r="3" spans="1:10" ht="12.75">
      <c r="A3" s="8" t="s">
        <v>108</v>
      </c>
      <c r="B3" s="8">
        <v>6</v>
      </c>
      <c r="C3" s="8" t="s">
        <v>1</v>
      </c>
      <c r="D3" s="13">
        <v>1732527911</v>
      </c>
      <c r="E3" s="8">
        <v>0.067234</v>
      </c>
      <c r="F3" s="8">
        <v>0.018157</v>
      </c>
      <c r="G3" s="8">
        <v>0</v>
      </c>
      <c r="H3" s="8">
        <v>0.085391</v>
      </c>
      <c r="I3" s="13">
        <v>1479424.33</v>
      </c>
      <c r="J3" s="8" t="s">
        <v>109</v>
      </c>
    </row>
    <row r="4" spans="1:10" ht="12.75">
      <c r="A4" s="8" t="s">
        <v>108</v>
      </c>
      <c r="B4" s="8">
        <v>10</v>
      </c>
      <c r="C4" s="8" t="s">
        <v>2</v>
      </c>
      <c r="D4" s="13">
        <v>7335203439</v>
      </c>
      <c r="E4" s="8">
        <v>0.067234</v>
      </c>
      <c r="F4" s="8">
        <v>0.018157</v>
      </c>
      <c r="G4" s="8">
        <v>0</v>
      </c>
      <c r="H4" s="8">
        <v>0.085391</v>
      </c>
      <c r="I4" s="13">
        <v>6263610.94</v>
      </c>
      <c r="J4" s="8" t="s">
        <v>109</v>
      </c>
    </row>
    <row r="5" spans="1:10" ht="12.75">
      <c r="A5" s="8" t="s">
        <v>108</v>
      </c>
      <c r="B5" s="8">
        <v>12</v>
      </c>
      <c r="C5" s="8" t="s">
        <v>3</v>
      </c>
      <c r="D5" s="13">
        <v>2742127331</v>
      </c>
      <c r="E5" s="8">
        <v>0.067234</v>
      </c>
      <c r="F5" s="8">
        <v>0.018157</v>
      </c>
      <c r="G5" s="8">
        <v>0</v>
      </c>
      <c r="H5" s="8">
        <v>0.085391</v>
      </c>
      <c r="I5" s="13">
        <v>2341532.95</v>
      </c>
      <c r="J5" s="8" t="s">
        <v>109</v>
      </c>
    </row>
    <row r="6" spans="1:10" ht="12.75">
      <c r="A6" s="8" t="s">
        <v>108</v>
      </c>
      <c r="B6" s="8">
        <v>18</v>
      </c>
      <c r="C6" s="8" t="s">
        <v>4</v>
      </c>
      <c r="D6" s="13">
        <v>2344124663</v>
      </c>
      <c r="E6" s="8">
        <v>0.067234</v>
      </c>
      <c r="F6" s="8">
        <v>0.018157</v>
      </c>
      <c r="G6" s="8">
        <v>0</v>
      </c>
      <c r="H6" s="8">
        <v>0.085391</v>
      </c>
      <c r="I6" s="13">
        <v>2001674.13</v>
      </c>
      <c r="J6" s="8" t="s">
        <v>109</v>
      </c>
    </row>
    <row r="7" spans="1:10" ht="12.75">
      <c r="A7" s="8" t="s">
        <v>108</v>
      </c>
      <c r="B7" s="8">
        <v>19</v>
      </c>
      <c r="C7" s="8" t="s">
        <v>5</v>
      </c>
      <c r="D7" s="13">
        <v>2295629284</v>
      </c>
      <c r="E7" s="8">
        <v>0.067234</v>
      </c>
      <c r="F7" s="8">
        <v>0.018157</v>
      </c>
      <c r="G7" s="8">
        <v>0</v>
      </c>
      <c r="H7" s="8">
        <v>0.085391</v>
      </c>
      <c r="I7" s="13">
        <v>1960263.8</v>
      </c>
      <c r="J7" s="8" t="s">
        <v>109</v>
      </c>
    </row>
    <row r="8" spans="1:10" ht="12.75">
      <c r="A8" s="8" t="s">
        <v>108</v>
      </c>
      <c r="B8" s="8">
        <v>24</v>
      </c>
      <c r="C8" s="8" t="s">
        <v>6</v>
      </c>
      <c r="D8" s="13">
        <v>3820698077</v>
      </c>
      <c r="E8" s="8">
        <v>0.067234</v>
      </c>
      <c r="F8" s="8">
        <v>0.018157</v>
      </c>
      <c r="G8" s="8">
        <v>0</v>
      </c>
      <c r="H8" s="8">
        <v>0.085391</v>
      </c>
      <c r="I8" s="13">
        <v>3262536.5</v>
      </c>
      <c r="J8" s="8" t="s">
        <v>109</v>
      </c>
    </row>
    <row r="9" spans="1:10" ht="12.75">
      <c r="A9" s="8" t="s">
        <v>108</v>
      </c>
      <c r="B9" s="8">
        <v>31</v>
      </c>
      <c r="C9" s="8" t="s">
        <v>7</v>
      </c>
      <c r="D9" s="13">
        <v>1069769763</v>
      </c>
      <c r="E9" s="8">
        <v>0.067234</v>
      </c>
      <c r="F9" s="8">
        <v>0.018157</v>
      </c>
      <c r="G9" s="8">
        <v>0</v>
      </c>
      <c r="H9" s="8">
        <v>0.085391</v>
      </c>
      <c r="I9" s="13">
        <v>913488.73</v>
      </c>
      <c r="J9" s="8" t="s">
        <v>109</v>
      </c>
    </row>
    <row r="10" spans="1:10" ht="12.75">
      <c r="A10" s="8" t="s">
        <v>108</v>
      </c>
      <c r="B10" s="8">
        <v>33</v>
      </c>
      <c r="C10" s="8" t="s">
        <v>8</v>
      </c>
      <c r="D10" s="13">
        <v>1140395872</v>
      </c>
      <c r="E10" s="8">
        <v>0.067234</v>
      </c>
      <c r="F10" s="8">
        <v>0.018157</v>
      </c>
      <c r="G10" s="8">
        <v>0</v>
      </c>
      <c r="H10" s="8">
        <v>0.085391</v>
      </c>
      <c r="I10" s="13">
        <v>973797.77</v>
      </c>
      <c r="J10" s="8" t="s">
        <v>109</v>
      </c>
    </row>
    <row r="11" spans="1:10" ht="12.75">
      <c r="A11" s="8" t="s">
        <v>108</v>
      </c>
      <c r="B11" s="8">
        <v>37</v>
      </c>
      <c r="C11" s="8" t="s">
        <v>9</v>
      </c>
      <c r="D11" s="13">
        <v>994967495</v>
      </c>
      <c r="E11" s="8">
        <v>0.067234</v>
      </c>
      <c r="F11" s="8">
        <v>0.018157</v>
      </c>
      <c r="G11" s="8">
        <v>0</v>
      </c>
      <c r="H11" s="8">
        <v>0.085391</v>
      </c>
      <c r="I11" s="13">
        <v>849614.16</v>
      </c>
      <c r="J11" s="8" t="s">
        <v>109</v>
      </c>
    </row>
    <row r="12" spans="1:10" ht="12.75">
      <c r="A12" s="8" t="s">
        <v>108</v>
      </c>
      <c r="B12" s="8">
        <v>39</v>
      </c>
      <c r="C12" s="8" t="s">
        <v>10</v>
      </c>
      <c r="D12" s="13">
        <v>1057268842</v>
      </c>
      <c r="E12" s="8">
        <v>0.067234</v>
      </c>
      <c r="F12" s="8">
        <v>0.018157</v>
      </c>
      <c r="G12" s="8">
        <v>0</v>
      </c>
      <c r="H12" s="8">
        <v>0.085391</v>
      </c>
      <c r="I12" s="13">
        <v>902813.78</v>
      </c>
      <c r="J12" s="8" t="s">
        <v>109</v>
      </c>
    </row>
    <row r="13" spans="1:10" ht="12.75">
      <c r="A13" s="8" t="s">
        <v>108</v>
      </c>
      <c r="B13" s="8">
        <v>40</v>
      </c>
      <c r="C13" s="8" t="s">
        <v>11</v>
      </c>
      <c r="D13" s="13">
        <v>6970909668</v>
      </c>
      <c r="E13" s="8">
        <v>0.067234</v>
      </c>
      <c r="F13" s="8">
        <v>0.018157</v>
      </c>
      <c r="G13" s="8">
        <v>0</v>
      </c>
      <c r="H13" s="8">
        <v>0.085391</v>
      </c>
      <c r="I13" s="13">
        <v>5952536.4</v>
      </c>
      <c r="J13" s="8" t="s">
        <v>109</v>
      </c>
    </row>
    <row r="14" spans="1:10" ht="12.75">
      <c r="A14" s="8" t="s">
        <v>108</v>
      </c>
      <c r="B14" s="8">
        <v>41</v>
      </c>
      <c r="C14" s="8" t="s">
        <v>12</v>
      </c>
      <c r="D14" s="13">
        <v>3262612570</v>
      </c>
      <c r="E14" s="8">
        <v>0.067234</v>
      </c>
      <c r="F14" s="8">
        <v>0.018157</v>
      </c>
      <c r="G14" s="8">
        <v>0</v>
      </c>
      <c r="H14" s="8">
        <v>0.085391</v>
      </c>
      <c r="I14" s="13">
        <v>2785981.24</v>
      </c>
      <c r="J14" s="8" t="s">
        <v>109</v>
      </c>
    </row>
    <row r="15" spans="1:10" ht="12.75">
      <c r="A15" s="8" t="s">
        <v>108</v>
      </c>
      <c r="B15" s="8">
        <v>42</v>
      </c>
      <c r="C15" s="8" t="s">
        <v>13</v>
      </c>
      <c r="D15" s="13">
        <v>1198612027</v>
      </c>
      <c r="E15" s="8">
        <v>0.067234</v>
      </c>
      <c r="F15" s="8">
        <v>0.018157</v>
      </c>
      <c r="G15" s="8">
        <v>0</v>
      </c>
      <c r="H15" s="8">
        <v>0.085391</v>
      </c>
      <c r="I15" s="13">
        <v>1023515.26</v>
      </c>
      <c r="J15" s="8" t="s">
        <v>109</v>
      </c>
    </row>
    <row r="16" spans="1:10" ht="12.75">
      <c r="A16" s="8" t="s">
        <v>108</v>
      </c>
      <c r="B16" s="8">
        <v>47</v>
      </c>
      <c r="C16" s="8" t="s">
        <v>14</v>
      </c>
      <c r="D16" s="13">
        <v>1550520325</v>
      </c>
      <c r="E16" s="8">
        <v>0.067234</v>
      </c>
      <c r="F16" s="8">
        <v>0.018157</v>
      </c>
      <c r="G16" s="8">
        <v>0</v>
      </c>
      <c r="H16" s="8">
        <v>0.085391</v>
      </c>
      <c r="I16" s="13">
        <v>1324007.17</v>
      </c>
      <c r="J16" s="8" t="s">
        <v>109</v>
      </c>
    </row>
    <row r="17" spans="1:10" ht="12.75">
      <c r="A17" s="8" t="s">
        <v>108</v>
      </c>
      <c r="B17" s="8">
        <v>50</v>
      </c>
      <c r="C17" s="8" t="s">
        <v>15</v>
      </c>
      <c r="D17" s="13">
        <v>2106353938</v>
      </c>
      <c r="E17" s="8">
        <v>0.067234</v>
      </c>
      <c r="F17" s="8">
        <v>0.018157</v>
      </c>
      <c r="G17" s="8">
        <v>0</v>
      </c>
      <c r="H17" s="8">
        <v>0.085391</v>
      </c>
      <c r="I17" s="13">
        <v>1798639.18</v>
      </c>
      <c r="J17" s="8" t="s">
        <v>109</v>
      </c>
    </row>
    <row r="18" spans="1:10" ht="12.75">
      <c r="A18" s="8" t="s">
        <v>108</v>
      </c>
      <c r="B18" s="8">
        <v>61</v>
      </c>
      <c r="C18" s="8" t="s">
        <v>16</v>
      </c>
      <c r="D18" s="13">
        <v>2017115889</v>
      </c>
      <c r="E18" s="8">
        <v>0.067234</v>
      </c>
      <c r="F18" s="8">
        <v>0.018157</v>
      </c>
      <c r="G18" s="8">
        <v>0</v>
      </c>
      <c r="H18" s="8">
        <v>0.085391</v>
      </c>
      <c r="I18" s="13">
        <v>1722437.99</v>
      </c>
      <c r="J18" s="8" t="s">
        <v>109</v>
      </c>
    </row>
    <row r="19" spans="1:10" ht="12.75">
      <c r="A19" s="8" t="s">
        <v>108</v>
      </c>
      <c r="B19" s="8">
        <v>63</v>
      </c>
      <c r="C19" s="8" t="s">
        <v>17</v>
      </c>
      <c r="D19" s="13">
        <v>1126112281</v>
      </c>
      <c r="E19" s="8">
        <v>0.067234</v>
      </c>
      <c r="F19" s="8">
        <v>0.018157</v>
      </c>
      <c r="G19" s="8">
        <v>0</v>
      </c>
      <c r="H19" s="8">
        <v>0.085391</v>
      </c>
      <c r="I19" s="13">
        <v>961600.24</v>
      </c>
      <c r="J19" s="8" t="s">
        <v>109</v>
      </c>
    </row>
    <row r="20" spans="1:10" ht="12.75">
      <c r="A20" s="8" t="s">
        <v>108</v>
      </c>
      <c r="B20" s="8">
        <v>65</v>
      </c>
      <c r="C20" s="8" t="s">
        <v>18</v>
      </c>
      <c r="D20" s="13">
        <v>1202635338</v>
      </c>
      <c r="E20" s="8">
        <v>0.067234</v>
      </c>
      <c r="F20" s="8">
        <v>0.018157</v>
      </c>
      <c r="G20" s="8">
        <v>0</v>
      </c>
      <c r="H20" s="8">
        <v>0.085391</v>
      </c>
      <c r="I20" s="13">
        <v>1026944.15</v>
      </c>
      <c r="J20" s="8" t="s">
        <v>109</v>
      </c>
    </row>
    <row r="21" spans="1:10" ht="12.75">
      <c r="A21" s="8" t="s">
        <v>108</v>
      </c>
      <c r="B21" s="8">
        <v>69</v>
      </c>
      <c r="C21" s="8" t="s">
        <v>19</v>
      </c>
      <c r="D21" s="13">
        <v>2466167214</v>
      </c>
      <c r="E21" s="8">
        <v>0.067234</v>
      </c>
      <c r="F21" s="8">
        <v>0.018157</v>
      </c>
      <c r="G21" s="8">
        <v>0</v>
      </c>
      <c r="H21" s="8">
        <v>0.085391</v>
      </c>
      <c r="I21" s="13">
        <v>2105887.89</v>
      </c>
      <c r="J21" s="8" t="s">
        <v>109</v>
      </c>
    </row>
    <row r="22" spans="1:10" ht="12.75">
      <c r="A22" s="8" t="s">
        <v>108</v>
      </c>
      <c r="B22" s="8">
        <v>71</v>
      </c>
      <c r="C22" s="8" t="s">
        <v>20</v>
      </c>
      <c r="D22" s="13">
        <v>6566933402</v>
      </c>
      <c r="E22" s="8">
        <v>0.067234</v>
      </c>
      <c r="F22" s="8">
        <v>0.018157</v>
      </c>
      <c r="G22" s="8">
        <v>0</v>
      </c>
      <c r="H22" s="8">
        <v>0.085391</v>
      </c>
      <c r="I22" s="13">
        <v>5607578.07</v>
      </c>
      <c r="J22" s="8" t="s">
        <v>109</v>
      </c>
    </row>
    <row r="23" spans="1:10" ht="12.75">
      <c r="A23" s="8" t="s">
        <v>108</v>
      </c>
      <c r="B23" s="8">
        <v>72</v>
      </c>
      <c r="C23" s="8" t="s">
        <v>21</v>
      </c>
      <c r="D23" s="13">
        <v>1951632190</v>
      </c>
      <c r="E23" s="8">
        <v>0.067234</v>
      </c>
      <c r="F23" s="8">
        <v>0.018157</v>
      </c>
      <c r="G23" s="8">
        <v>0</v>
      </c>
      <c r="H23" s="8">
        <v>0.085391</v>
      </c>
      <c r="I23" s="13">
        <v>1666520.64</v>
      </c>
      <c r="J23" s="8" t="s">
        <v>109</v>
      </c>
    </row>
    <row r="24" spans="1:10" ht="12.75">
      <c r="A24" s="8" t="s">
        <v>108</v>
      </c>
      <c r="B24" s="8">
        <v>82</v>
      </c>
      <c r="C24" s="8" t="s">
        <v>22</v>
      </c>
      <c r="D24" s="13">
        <v>1003162422</v>
      </c>
      <c r="E24" s="8">
        <v>0.067234</v>
      </c>
      <c r="F24" s="8">
        <v>0.018157</v>
      </c>
      <c r="G24" s="8">
        <v>0</v>
      </c>
      <c r="H24" s="8">
        <v>0.085391</v>
      </c>
      <c r="I24" s="13">
        <v>856612.09</v>
      </c>
      <c r="J24" s="8" t="s">
        <v>109</v>
      </c>
    </row>
    <row r="25" spans="1:10" ht="12.75">
      <c r="A25" s="8" t="s">
        <v>108</v>
      </c>
      <c r="B25" s="8">
        <v>88</v>
      </c>
      <c r="C25" s="8" t="s">
        <v>23</v>
      </c>
      <c r="D25" s="13">
        <v>1081243724</v>
      </c>
      <c r="E25" s="8">
        <v>0.067234</v>
      </c>
      <c r="F25" s="8">
        <v>0.018157</v>
      </c>
      <c r="G25" s="8">
        <v>0</v>
      </c>
      <c r="H25" s="8">
        <v>0.085391</v>
      </c>
      <c r="I25" s="13">
        <v>923286.33</v>
      </c>
      <c r="J25" s="8" t="s">
        <v>109</v>
      </c>
    </row>
    <row r="26" spans="1:10" ht="12.75">
      <c r="A26" s="8" t="s">
        <v>108</v>
      </c>
      <c r="B26" s="8">
        <v>91</v>
      </c>
      <c r="C26" s="8" t="s">
        <v>24</v>
      </c>
      <c r="D26" s="13">
        <v>1199213779</v>
      </c>
      <c r="E26" s="8">
        <v>0.067234</v>
      </c>
      <c r="F26" s="8">
        <v>0.018157</v>
      </c>
      <c r="G26" s="8">
        <v>0</v>
      </c>
      <c r="H26" s="8">
        <v>0.085391</v>
      </c>
      <c r="I26" s="13">
        <v>1024022.1</v>
      </c>
      <c r="J26" s="8" t="s">
        <v>109</v>
      </c>
    </row>
    <row r="27" spans="1:10" ht="12.75">
      <c r="A27" s="8" t="s">
        <v>110</v>
      </c>
      <c r="B27" s="8">
        <v>27</v>
      </c>
      <c r="C27" s="8" t="s">
        <v>25</v>
      </c>
      <c r="D27" s="13">
        <v>5542732938</v>
      </c>
      <c r="E27" s="8">
        <v>0.075</v>
      </c>
      <c r="F27" s="8">
        <v>0.02</v>
      </c>
      <c r="G27" s="8">
        <v>0</v>
      </c>
      <c r="H27" s="8">
        <v>0.095</v>
      </c>
      <c r="I27" s="13">
        <v>5265617.04</v>
      </c>
      <c r="J27" s="8" t="s">
        <v>111</v>
      </c>
    </row>
    <row r="28" spans="1:10" ht="12.75">
      <c r="A28" s="8" t="s">
        <v>110</v>
      </c>
      <c r="B28" s="8">
        <v>28</v>
      </c>
      <c r="C28" s="8" t="s">
        <v>26</v>
      </c>
      <c r="D28" s="13">
        <v>64906016185</v>
      </c>
      <c r="E28" s="8">
        <v>0.075</v>
      </c>
      <c r="F28" s="8">
        <v>0.02</v>
      </c>
      <c r="G28" s="8">
        <v>0</v>
      </c>
      <c r="H28" s="8">
        <v>0.095</v>
      </c>
      <c r="I28" s="13">
        <v>61661225.02</v>
      </c>
      <c r="J28" s="8" t="s">
        <v>111</v>
      </c>
    </row>
    <row r="29" spans="1:10" ht="12.75">
      <c r="A29" s="8" t="s">
        <v>110</v>
      </c>
      <c r="B29" s="8">
        <v>77</v>
      </c>
      <c r="C29" s="8" t="s">
        <v>27</v>
      </c>
      <c r="D29" s="13">
        <v>24849499115</v>
      </c>
      <c r="E29" s="8">
        <v>0.075</v>
      </c>
      <c r="F29" s="8">
        <v>0.02</v>
      </c>
      <c r="G29" s="8">
        <v>0</v>
      </c>
      <c r="H29" s="8">
        <v>0.095</v>
      </c>
      <c r="I29" s="13">
        <v>23607029.97</v>
      </c>
      <c r="J29" s="8" t="s">
        <v>111</v>
      </c>
    </row>
    <row r="30" spans="1:10" ht="12.75">
      <c r="A30" s="8" t="s">
        <v>110</v>
      </c>
      <c r="B30" s="8">
        <v>89</v>
      </c>
      <c r="C30" s="8" t="s">
        <v>28</v>
      </c>
      <c r="D30" s="13">
        <v>4363093451</v>
      </c>
      <c r="E30" s="8">
        <v>0.075</v>
      </c>
      <c r="F30" s="8">
        <v>0.02</v>
      </c>
      <c r="G30" s="8">
        <v>0</v>
      </c>
      <c r="H30" s="8">
        <v>0.095</v>
      </c>
      <c r="I30" s="13">
        <v>4144942.95</v>
      </c>
      <c r="J30" s="8" t="s">
        <v>111</v>
      </c>
    </row>
    <row r="31" spans="1:10" ht="12.75">
      <c r="A31" s="8" t="s">
        <v>112</v>
      </c>
      <c r="B31" s="8">
        <v>3</v>
      </c>
      <c r="C31" s="8" t="s">
        <v>29</v>
      </c>
      <c r="D31" s="13">
        <v>265114508</v>
      </c>
      <c r="E31" s="8">
        <v>0.054626</v>
      </c>
      <c r="F31" s="8">
        <v>0.02</v>
      </c>
      <c r="G31" s="8">
        <v>0</v>
      </c>
      <c r="H31" s="8">
        <v>0.074626</v>
      </c>
      <c r="I31" s="13">
        <v>197844.69</v>
      </c>
      <c r="J31" s="8" t="s">
        <v>113</v>
      </c>
    </row>
    <row r="32" spans="1:10" ht="12.75">
      <c r="A32" s="8" t="s">
        <v>112</v>
      </c>
      <c r="B32" s="8">
        <v>5</v>
      </c>
      <c r="C32" s="8" t="s">
        <v>30</v>
      </c>
      <c r="D32" s="13">
        <v>356945039</v>
      </c>
      <c r="E32" s="8">
        <v>0.054626</v>
      </c>
      <c r="F32" s="8">
        <v>0.02</v>
      </c>
      <c r="G32" s="8">
        <v>0</v>
      </c>
      <c r="H32" s="8">
        <v>0.074626</v>
      </c>
      <c r="I32" s="13">
        <v>266374.6</v>
      </c>
      <c r="J32" s="8" t="s">
        <v>113</v>
      </c>
    </row>
    <row r="33" spans="1:10" ht="12.75">
      <c r="A33" s="8" t="s">
        <v>112</v>
      </c>
      <c r="B33" s="8">
        <v>15</v>
      </c>
      <c r="C33" s="8" t="s">
        <v>31</v>
      </c>
      <c r="D33" s="13">
        <v>1544632498</v>
      </c>
      <c r="E33" s="8">
        <v>0.054626</v>
      </c>
      <c r="F33" s="8">
        <v>0.02</v>
      </c>
      <c r="G33" s="8">
        <v>0</v>
      </c>
      <c r="H33" s="8">
        <v>0.074626</v>
      </c>
      <c r="I33" s="13">
        <v>1152702.79</v>
      </c>
      <c r="J33" s="8" t="s">
        <v>113</v>
      </c>
    </row>
    <row r="34" spans="1:10" ht="12.75">
      <c r="A34" s="8" t="s">
        <v>112</v>
      </c>
      <c r="B34" s="8">
        <v>16</v>
      </c>
      <c r="C34" s="8" t="s">
        <v>46</v>
      </c>
      <c r="D34" s="13">
        <v>1454375498</v>
      </c>
      <c r="E34" s="8">
        <v>0.054626</v>
      </c>
      <c r="F34" s="8">
        <v>0.02</v>
      </c>
      <c r="G34" s="8">
        <v>0</v>
      </c>
      <c r="H34" s="8">
        <v>0.074626</v>
      </c>
      <c r="I34" s="13">
        <v>1085348.08</v>
      </c>
      <c r="J34" s="8" t="s">
        <v>113</v>
      </c>
    </row>
    <row r="35" spans="1:10" ht="12.75">
      <c r="A35" s="8" t="s">
        <v>112</v>
      </c>
      <c r="B35" s="8">
        <v>21</v>
      </c>
      <c r="C35" s="8" t="s">
        <v>32</v>
      </c>
      <c r="D35" s="13">
        <v>3544414655</v>
      </c>
      <c r="E35" s="8">
        <v>0.054626</v>
      </c>
      <c r="F35" s="8">
        <v>0.02</v>
      </c>
      <c r="G35" s="8">
        <v>0</v>
      </c>
      <c r="H35" s="8">
        <v>0.074626</v>
      </c>
      <c r="I35" s="13">
        <v>2645059.93</v>
      </c>
      <c r="J35" s="8" t="s">
        <v>113</v>
      </c>
    </row>
    <row r="36" spans="1:10" ht="12.75">
      <c r="A36" s="8" t="s">
        <v>112</v>
      </c>
      <c r="B36" s="8">
        <v>29</v>
      </c>
      <c r="C36" s="8" t="s">
        <v>33</v>
      </c>
      <c r="D36" s="13">
        <v>953922860</v>
      </c>
      <c r="E36" s="8">
        <v>0.054626</v>
      </c>
      <c r="F36" s="8">
        <v>0.02</v>
      </c>
      <c r="G36" s="8">
        <v>0</v>
      </c>
      <c r="H36" s="8">
        <v>0.074626</v>
      </c>
      <c r="I36" s="13">
        <v>711876.03</v>
      </c>
      <c r="J36" s="8" t="s">
        <v>113</v>
      </c>
    </row>
    <row r="37" spans="1:10" ht="12.75">
      <c r="A37" s="8" t="s">
        <v>112</v>
      </c>
      <c r="B37" s="8">
        <v>32</v>
      </c>
      <c r="C37" s="8" t="s">
        <v>34</v>
      </c>
      <c r="D37" s="13">
        <v>1000732098</v>
      </c>
      <c r="E37" s="8">
        <v>0.054626</v>
      </c>
      <c r="F37" s="8">
        <v>0.02</v>
      </c>
      <c r="G37" s="8">
        <v>0</v>
      </c>
      <c r="H37" s="8">
        <v>0.074626</v>
      </c>
      <c r="I37" s="13">
        <v>746810.6</v>
      </c>
      <c r="J37" s="8" t="s">
        <v>113</v>
      </c>
    </row>
    <row r="38" spans="1:10" ht="12.75">
      <c r="A38" s="8" t="s">
        <v>112</v>
      </c>
      <c r="B38" s="8">
        <v>43</v>
      </c>
      <c r="C38" s="8" t="s">
        <v>35</v>
      </c>
      <c r="D38" s="13">
        <v>546850421</v>
      </c>
      <c r="E38" s="8">
        <v>0.054626</v>
      </c>
      <c r="F38" s="8">
        <v>0.02</v>
      </c>
      <c r="G38" s="8">
        <v>0</v>
      </c>
      <c r="H38" s="8">
        <v>0.074626</v>
      </c>
      <c r="I38" s="13">
        <v>408093.64</v>
      </c>
      <c r="J38" s="8" t="s">
        <v>113</v>
      </c>
    </row>
    <row r="39" spans="1:10" ht="12.75">
      <c r="A39" s="8" t="s">
        <v>112</v>
      </c>
      <c r="B39" s="8">
        <v>44</v>
      </c>
      <c r="C39" s="8" t="s">
        <v>36</v>
      </c>
      <c r="D39" s="13">
        <v>820239115</v>
      </c>
      <c r="E39" s="8">
        <v>0.054626</v>
      </c>
      <c r="F39" s="8">
        <v>0.02</v>
      </c>
      <c r="G39" s="8">
        <v>0</v>
      </c>
      <c r="H39" s="8">
        <v>0.074626</v>
      </c>
      <c r="I39" s="13">
        <v>612112.87</v>
      </c>
      <c r="J39" s="8" t="s">
        <v>113</v>
      </c>
    </row>
    <row r="40" spans="1:10" ht="12.75">
      <c r="A40" s="8" t="s">
        <v>112</v>
      </c>
      <c r="B40" s="8">
        <v>46</v>
      </c>
      <c r="C40" s="8" t="s">
        <v>37</v>
      </c>
      <c r="D40" s="13">
        <v>397643762</v>
      </c>
      <c r="E40" s="8">
        <v>0.054626</v>
      </c>
      <c r="F40" s="8">
        <v>0.02</v>
      </c>
      <c r="G40" s="8">
        <v>0</v>
      </c>
      <c r="H40" s="8">
        <v>0.074626</v>
      </c>
      <c r="I40" s="13">
        <v>296746.31</v>
      </c>
      <c r="J40" s="8" t="s">
        <v>113</v>
      </c>
    </row>
    <row r="41" spans="1:10" ht="12.75">
      <c r="A41" s="8" t="s">
        <v>112</v>
      </c>
      <c r="B41" s="8">
        <v>51</v>
      </c>
      <c r="C41" s="8" t="s">
        <v>38</v>
      </c>
      <c r="D41" s="13">
        <v>2289973895</v>
      </c>
      <c r="E41" s="8">
        <v>0.054626</v>
      </c>
      <c r="F41" s="8">
        <v>0.02</v>
      </c>
      <c r="G41" s="8">
        <v>0</v>
      </c>
      <c r="H41" s="8">
        <v>0.074626</v>
      </c>
      <c r="I41" s="13">
        <v>1708919.83</v>
      </c>
      <c r="J41" s="8" t="s">
        <v>113</v>
      </c>
    </row>
    <row r="42" spans="1:10" ht="12.75">
      <c r="A42" s="8" t="s">
        <v>112</v>
      </c>
      <c r="B42" s="8">
        <v>56</v>
      </c>
      <c r="C42" s="8" t="s">
        <v>39</v>
      </c>
      <c r="D42" s="13">
        <v>5772734551</v>
      </c>
      <c r="E42" s="8">
        <v>0.054626</v>
      </c>
      <c r="F42" s="8">
        <v>0.02</v>
      </c>
      <c r="G42" s="8">
        <v>0</v>
      </c>
      <c r="H42" s="8">
        <v>0.074626</v>
      </c>
      <c r="I42" s="13">
        <v>4307984.55</v>
      </c>
      <c r="J42" s="8" t="s">
        <v>113</v>
      </c>
    </row>
    <row r="43" spans="1:10" ht="12.75">
      <c r="A43" s="8" t="s">
        <v>112</v>
      </c>
      <c r="B43" s="8">
        <v>57</v>
      </c>
      <c r="C43" s="8" t="s">
        <v>40</v>
      </c>
      <c r="D43" s="13">
        <v>382649519</v>
      </c>
      <c r="E43" s="8">
        <v>0.054626</v>
      </c>
      <c r="F43" s="8">
        <v>0.02</v>
      </c>
      <c r="G43" s="8">
        <v>0</v>
      </c>
      <c r="H43" s="8">
        <v>0.074626</v>
      </c>
      <c r="I43" s="13">
        <v>285556.61</v>
      </c>
      <c r="J43" s="8" t="s">
        <v>113</v>
      </c>
    </row>
    <row r="44" spans="1:11" s="17" customFormat="1" ht="12.75">
      <c r="A44" s="17" t="s">
        <v>112</v>
      </c>
      <c r="B44" s="17">
        <v>58</v>
      </c>
      <c r="C44" s="17" t="s">
        <v>41</v>
      </c>
      <c r="D44" s="18">
        <v>359535976</v>
      </c>
      <c r="E44" s="17">
        <v>0.0582</v>
      </c>
      <c r="F44" s="17">
        <v>0.02</v>
      </c>
      <c r="G44" s="17">
        <v>0</v>
      </c>
      <c r="H44" s="17">
        <v>0.0782</v>
      </c>
      <c r="I44" s="18">
        <v>281158.31</v>
      </c>
      <c r="J44" s="17" t="s">
        <v>113</v>
      </c>
      <c r="K44" s="17" t="s">
        <v>144</v>
      </c>
    </row>
    <row r="45" spans="1:10" ht="12.75">
      <c r="A45" s="8" t="s">
        <v>112</v>
      </c>
      <c r="B45" s="8">
        <v>60</v>
      </c>
      <c r="C45" s="8" t="s">
        <v>42</v>
      </c>
      <c r="D45" s="13">
        <v>350678864</v>
      </c>
      <c r="E45" s="8">
        <v>0.054626</v>
      </c>
      <c r="F45" s="8">
        <v>0.02</v>
      </c>
      <c r="G45" s="8">
        <v>0</v>
      </c>
      <c r="H45" s="8">
        <v>0.074626</v>
      </c>
      <c r="I45" s="13">
        <v>261699.03</v>
      </c>
      <c r="J45" s="8" t="s">
        <v>113</v>
      </c>
    </row>
    <row r="46" spans="1:10" ht="12.75">
      <c r="A46" s="8" t="s">
        <v>112</v>
      </c>
      <c r="B46" s="8">
        <v>68</v>
      </c>
      <c r="C46" s="8" t="s">
        <v>43</v>
      </c>
      <c r="D46" s="13">
        <v>1425546560</v>
      </c>
      <c r="E46" s="8">
        <v>0.054626</v>
      </c>
      <c r="F46" s="8">
        <v>0.02</v>
      </c>
      <c r="G46" s="8">
        <v>0</v>
      </c>
      <c r="H46" s="8">
        <v>0.074626</v>
      </c>
      <c r="I46" s="13">
        <v>1063830.16</v>
      </c>
      <c r="J46" s="8" t="s">
        <v>113</v>
      </c>
    </row>
    <row r="47" spans="1:10" ht="12.75">
      <c r="A47" s="8" t="s">
        <v>112</v>
      </c>
      <c r="B47" s="8">
        <v>73</v>
      </c>
      <c r="C47" s="8" t="s">
        <v>44</v>
      </c>
      <c r="D47" s="13">
        <v>1502534569</v>
      </c>
      <c r="E47" s="8">
        <v>0.054626</v>
      </c>
      <c r="F47" s="8">
        <v>0.02</v>
      </c>
      <c r="G47" s="8">
        <v>0</v>
      </c>
      <c r="H47" s="8">
        <v>0.074626</v>
      </c>
      <c r="I47" s="13">
        <v>1121283.24</v>
      </c>
      <c r="J47" s="8" t="s">
        <v>113</v>
      </c>
    </row>
    <row r="48" spans="1:10" ht="12.75">
      <c r="A48" s="8" t="s">
        <v>112</v>
      </c>
      <c r="B48" s="8">
        <v>86</v>
      </c>
      <c r="C48" s="8" t="s">
        <v>45</v>
      </c>
      <c r="D48" s="13">
        <v>384833371</v>
      </c>
      <c r="E48" s="8">
        <v>0.054626</v>
      </c>
      <c r="F48" s="8">
        <v>0.02</v>
      </c>
      <c r="G48" s="8">
        <v>0</v>
      </c>
      <c r="H48" s="8">
        <v>0.074626</v>
      </c>
      <c r="I48" s="13">
        <v>287186.5</v>
      </c>
      <c r="J48" s="8" t="s">
        <v>113</v>
      </c>
    </row>
    <row r="49" spans="1:10" ht="12.75">
      <c r="A49" s="8" t="s">
        <v>114</v>
      </c>
      <c r="B49" s="8">
        <v>2</v>
      </c>
      <c r="C49" s="8" t="s">
        <v>47</v>
      </c>
      <c r="D49" s="13">
        <v>2757468136</v>
      </c>
      <c r="E49" s="8">
        <v>0.07</v>
      </c>
      <c r="F49" s="8">
        <v>0.02</v>
      </c>
      <c r="G49" s="8">
        <v>0</v>
      </c>
      <c r="H49" s="8">
        <v>0.09</v>
      </c>
      <c r="I49" s="13">
        <v>2481724.46</v>
      </c>
      <c r="J49" s="8" t="s">
        <v>115</v>
      </c>
    </row>
    <row r="50" spans="1:10" ht="12.75">
      <c r="A50" s="8" t="s">
        <v>114</v>
      </c>
      <c r="B50" s="8">
        <v>6</v>
      </c>
      <c r="C50" s="8" t="s">
        <v>1</v>
      </c>
      <c r="D50" s="13">
        <v>777038348</v>
      </c>
      <c r="E50" s="8">
        <v>0.07</v>
      </c>
      <c r="F50" s="8">
        <v>0.02</v>
      </c>
      <c r="G50" s="8">
        <v>0</v>
      </c>
      <c r="H50" s="8">
        <v>0.09</v>
      </c>
      <c r="I50" s="13">
        <v>699335.36</v>
      </c>
      <c r="J50" s="8" t="s">
        <v>115</v>
      </c>
    </row>
    <row r="51" spans="1:10" ht="12.75">
      <c r="A51" s="8" t="s">
        <v>114</v>
      </c>
      <c r="B51" s="8">
        <v>8</v>
      </c>
      <c r="C51" s="8" t="s">
        <v>48</v>
      </c>
      <c r="D51" s="13">
        <v>608156267</v>
      </c>
      <c r="E51" s="8">
        <v>0.07</v>
      </c>
      <c r="F51" s="8">
        <v>0.02</v>
      </c>
      <c r="G51" s="8">
        <v>0</v>
      </c>
      <c r="H51" s="8">
        <v>0.09</v>
      </c>
      <c r="I51" s="13">
        <v>547342.23</v>
      </c>
      <c r="J51" s="8" t="s">
        <v>115</v>
      </c>
    </row>
    <row r="52" spans="1:10" ht="12.75">
      <c r="A52" s="8" t="s">
        <v>114</v>
      </c>
      <c r="B52" s="8">
        <v>9</v>
      </c>
      <c r="C52" s="8" t="s">
        <v>49</v>
      </c>
      <c r="D52" s="13">
        <v>1032185856</v>
      </c>
      <c r="E52" s="8">
        <v>0.07</v>
      </c>
      <c r="F52" s="8">
        <v>0.02</v>
      </c>
      <c r="G52" s="8">
        <v>0</v>
      </c>
      <c r="H52" s="8">
        <v>0.09</v>
      </c>
      <c r="I52" s="13">
        <v>928968.88</v>
      </c>
      <c r="J52" s="8" t="s">
        <v>115</v>
      </c>
    </row>
    <row r="53" spans="1:10" ht="12.75">
      <c r="A53" s="8" t="s">
        <v>114</v>
      </c>
      <c r="B53" s="8">
        <v>11</v>
      </c>
      <c r="C53" s="8" t="s">
        <v>50</v>
      </c>
      <c r="D53" s="13">
        <v>2175865301</v>
      </c>
      <c r="E53" s="8">
        <v>0.07</v>
      </c>
      <c r="F53" s="8">
        <v>0.02</v>
      </c>
      <c r="G53" s="8">
        <v>0</v>
      </c>
      <c r="H53" s="8">
        <v>0.09</v>
      </c>
      <c r="I53" s="13">
        <v>1958289.19</v>
      </c>
      <c r="J53" s="8" t="s">
        <v>115</v>
      </c>
    </row>
    <row r="54" spans="1:10" ht="12.75">
      <c r="A54" s="8" t="s">
        <v>114</v>
      </c>
      <c r="B54" s="8">
        <v>14</v>
      </c>
      <c r="C54" s="8" t="s">
        <v>51</v>
      </c>
      <c r="D54" s="13">
        <v>2824135208</v>
      </c>
      <c r="E54" s="8">
        <v>0.07</v>
      </c>
      <c r="F54" s="8">
        <v>0.02</v>
      </c>
      <c r="G54" s="8">
        <v>0</v>
      </c>
      <c r="H54" s="8">
        <v>0.09</v>
      </c>
      <c r="I54" s="13">
        <v>2541725.5</v>
      </c>
      <c r="J54" s="8" t="s">
        <v>115</v>
      </c>
    </row>
    <row r="55" spans="1:10" ht="12.75">
      <c r="A55" s="8" t="s">
        <v>114</v>
      </c>
      <c r="B55" s="8">
        <v>20</v>
      </c>
      <c r="C55" s="8" t="s">
        <v>52</v>
      </c>
      <c r="D55" s="13">
        <v>3078870467</v>
      </c>
      <c r="E55" s="8">
        <v>0.07</v>
      </c>
      <c r="F55" s="8">
        <v>0.02</v>
      </c>
      <c r="G55" s="8">
        <v>0</v>
      </c>
      <c r="H55" s="8">
        <v>0.09</v>
      </c>
      <c r="I55" s="13">
        <v>2770988.16</v>
      </c>
      <c r="J55" s="8" t="s">
        <v>115</v>
      </c>
    </row>
    <row r="56" spans="1:10" ht="12.75">
      <c r="A56" s="8" t="s">
        <v>114</v>
      </c>
      <c r="B56" s="8">
        <v>22</v>
      </c>
      <c r="C56" s="8" t="s">
        <v>53</v>
      </c>
      <c r="D56" s="13">
        <v>2413018069</v>
      </c>
      <c r="E56" s="8">
        <v>0.07</v>
      </c>
      <c r="F56" s="8">
        <v>0.02</v>
      </c>
      <c r="G56" s="8">
        <v>0</v>
      </c>
      <c r="H56" s="8">
        <v>0.09</v>
      </c>
      <c r="I56" s="13">
        <v>2171719.05</v>
      </c>
      <c r="J56" s="8" t="s">
        <v>115</v>
      </c>
    </row>
    <row r="57" spans="1:10" ht="12.75">
      <c r="A57" s="8" t="s">
        <v>114</v>
      </c>
      <c r="B57" s="8">
        <v>26</v>
      </c>
      <c r="C57" s="8" t="s">
        <v>54</v>
      </c>
      <c r="D57" s="13">
        <v>1728323598</v>
      </c>
      <c r="E57" s="8">
        <v>0.07</v>
      </c>
      <c r="F57" s="8">
        <v>0.02</v>
      </c>
      <c r="G57" s="8">
        <v>0</v>
      </c>
      <c r="H57" s="8">
        <v>0.09</v>
      </c>
      <c r="I57" s="13">
        <v>1555493.52</v>
      </c>
      <c r="J57" s="8" t="s">
        <v>115</v>
      </c>
    </row>
    <row r="58" spans="1:10" ht="12.75">
      <c r="A58" s="8" t="s">
        <v>114</v>
      </c>
      <c r="B58" s="8">
        <v>36</v>
      </c>
      <c r="C58" s="8" t="s">
        <v>55</v>
      </c>
      <c r="D58" s="13">
        <v>508502285</v>
      </c>
      <c r="E58" s="8">
        <v>0.07</v>
      </c>
      <c r="F58" s="8">
        <v>0.02</v>
      </c>
      <c r="G58" s="8">
        <v>0</v>
      </c>
      <c r="H58" s="8">
        <v>0.09</v>
      </c>
      <c r="I58" s="13">
        <v>457654.63</v>
      </c>
      <c r="J58" s="8" t="s">
        <v>115</v>
      </c>
    </row>
    <row r="59" spans="1:10" ht="12.75">
      <c r="A59" s="8" t="s">
        <v>114</v>
      </c>
      <c r="B59" s="8">
        <v>45</v>
      </c>
      <c r="C59" s="8" t="s">
        <v>56</v>
      </c>
      <c r="D59" s="13">
        <v>3078433798</v>
      </c>
      <c r="E59" s="8">
        <v>0.07</v>
      </c>
      <c r="F59" s="8">
        <v>0.02</v>
      </c>
      <c r="G59" s="8">
        <v>0</v>
      </c>
      <c r="H59" s="8">
        <v>0.09</v>
      </c>
      <c r="I59" s="13">
        <v>2770606.52</v>
      </c>
      <c r="J59" s="8" t="s">
        <v>115</v>
      </c>
    </row>
    <row r="60" spans="1:10" ht="12.75">
      <c r="A60" s="8" t="s">
        <v>114</v>
      </c>
      <c r="B60" s="8">
        <v>52</v>
      </c>
      <c r="C60" s="8" t="s">
        <v>57</v>
      </c>
      <c r="D60" s="13">
        <v>565927689</v>
      </c>
      <c r="E60" s="8">
        <v>0.07</v>
      </c>
      <c r="F60" s="8">
        <v>0.02</v>
      </c>
      <c r="G60" s="8">
        <v>0</v>
      </c>
      <c r="H60" s="8">
        <v>0.09</v>
      </c>
      <c r="I60" s="13">
        <v>509336.58</v>
      </c>
      <c r="J60" s="8" t="s">
        <v>115</v>
      </c>
    </row>
    <row r="61" spans="1:10" ht="12.75">
      <c r="A61" s="8" t="s">
        <v>114</v>
      </c>
      <c r="B61" s="8">
        <v>54</v>
      </c>
      <c r="C61" s="8" t="s">
        <v>58</v>
      </c>
      <c r="D61" s="13">
        <v>2444848231</v>
      </c>
      <c r="E61" s="8">
        <v>0.07</v>
      </c>
      <c r="F61" s="8">
        <v>0.02</v>
      </c>
      <c r="G61" s="8">
        <v>0</v>
      </c>
      <c r="H61" s="8">
        <v>0.09</v>
      </c>
      <c r="I61" s="13">
        <v>2200368.13</v>
      </c>
      <c r="J61" s="8" t="s">
        <v>115</v>
      </c>
    </row>
    <row r="62" spans="1:10" ht="12.75">
      <c r="A62" s="8" t="s">
        <v>114</v>
      </c>
      <c r="B62" s="8">
        <v>59</v>
      </c>
      <c r="C62" s="8" t="s">
        <v>59</v>
      </c>
      <c r="D62" s="13">
        <v>5116259206</v>
      </c>
      <c r="E62" s="8">
        <v>0.07</v>
      </c>
      <c r="F62" s="8">
        <v>0.02</v>
      </c>
      <c r="G62" s="8">
        <v>0</v>
      </c>
      <c r="H62" s="8">
        <v>0.09</v>
      </c>
      <c r="I62" s="13">
        <v>4604655.52</v>
      </c>
      <c r="J62" s="8" t="s">
        <v>115</v>
      </c>
    </row>
    <row r="63" spans="1:10" ht="12.75">
      <c r="A63" s="8" t="s">
        <v>114</v>
      </c>
      <c r="B63" s="8">
        <v>70</v>
      </c>
      <c r="C63" s="8" t="s">
        <v>60</v>
      </c>
      <c r="D63" s="13">
        <v>2262285658</v>
      </c>
      <c r="E63" s="8">
        <v>0.07</v>
      </c>
      <c r="F63" s="8">
        <v>0.02</v>
      </c>
      <c r="G63" s="8">
        <v>0</v>
      </c>
      <c r="H63" s="8">
        <v>0.09</v>
      </c>
      <c r="I63" s="13">
        <v>2036059.87</v>
      </c>
      <c r="J63" s="8" t="s">
        <v>115</v>
      </c>
    </row>
    <row r="64" spans="1:10" ht="12.75">
      <c r="A64" s="8" t="s">
        <v>114</v>
      </c>
      <c r="B64" s="8">
        <v>75</v>
      </c>
      <c r="C64" s="8" t="s">
        <v>61</v>
      </c>
      <c r="D64" s="13">
        <v>695407063</v>
      </c>
      <c r="E64" s="8">
        <v>0.07</v>
      </c>
      <c r="F64" s="8">
        <v>0.02</v>
      </c>
      <c r="G64" s="8">
        <v>0</v>
      </c>
      <c r="H64" s="8">
        <v>0.09</v>
      </c>
      <c r="I64" s="13">
        <v>625867.79</v>
      </c>
      <c r="J64" s="8" t="s">
        <v>115</v>
      </c>
    </row>
    <row r="65" spans="1:10" ht="12.75">
      <c r="A65" s="8" t="s">
        <v>114</v>
      </c>
      <c r="B65" s="8">
        <v>84</v>
      </c>
      <c r="C65" s="8" t="s">
        <v>62</v>
      </c>
      <c r="D65" s="13">
        <v>1774464439</v>
      </c>
      <c r="E65" s="8">
        <v>0.07</v>
      </c>
      <c r="F65" s="8">
        <v>0.02</v>
      </c>
      <c r="G65" s="8">
        <v>0</v>
      </c>
      <c r="H65" s="8">
        <v>0.09</v>
      </c>
      <c r="I65" s="13">
        <v>1597020.3</v>
      </c>
      <c r="J65" s="8" t="s">
        <v>115</v>
      </c>
    </row>
    <row r="66" spans="1:10" ht="12.75">
      <c r="A66" s="8" t="s">
        <v>114</v>
      </c>
      <c r="B66" s="8">
        <v>87</v>
      </c>
      <c r="C66" s="8" t="s">
        <v>63</v>
      </c>
      <c r="D66" s="13">
        <v>1147472427</v>
      </c>
      <c r="E66" s="8">
        <v>0.07</v>
      </c>
      <c r="F66" s="8">
        <v>0.02</v>
      </c>
      <c r="G66" s="8">
        <v>0</v>
      </c>
      <c r="H66" s="8">
        <v>0.09</v>
      </c>
      <c r="I66" s="13">
        <v>1032726.45</v>
      </c>
      <c r="J66" s="8" t="s">
        <v>115</v>
      </c>
    </row>
    <row r="67" spans="1:10" ht="12.75">
      <c r="A67" s="8" t="s">
        <v>114</v>
      </c>
      <c r="B67" s="8">
        <v>90</v>
      </c>
      <c r="C67" s="8" t="s">
        <v>64</v>
      </c>
      <c r="D67" s="13">
        <v>2405810399</v>
      </c>
      <c r="E67" s="8">
        <v>0.07</v>
      </c>
      <c r="F67" s="8">
        <v>0.02</v>
      </c>
      <c r="G67" s="8">
        <v>0</v>
      </c>
      <c r="H67" s="8">
        <v>0.09</v>
      </c>
      <c r="I67" s="13">
        <v>2165231.3</v>
      </c>
      <c r="J67" s="8" t="s">
        <v>115</v>
      </c>
    </row>
    <row r="68" spans="1:10" ht="12.75">
      <c r="A68" s="8" t="s">
        <v>114</v>
      </c>
      <c r="B68" s="8">
        <v>92</v>
      </c>
      <c r="C68" s="8" t="s">
        <v>65</v>
      </c>
      <c r="D68" s="13">
        <v>724055892</v>
      </c>
      <c r="E68" s="8">
        <v>0.07</v>
      </c>
      <c r="F68" s="8">
        <v>0.02</v>
      </c>
      <c r="G68" s="8">
        <v>0</v>
      </c>
      <c r="H68" s="8">
        <v>0.09</v>
      </c>
      <c r="I68" s="13">
        <v>651651.25</v>
      </c>
      <c r="J68" s="8" t="s">
        <v>115</v>
      </c>
    </row>
    <row r="69" spans="1:10" ht="12.75">
      <c r="A69" s="8" t="s">
        <v>116</v>
      </c>
      <c r="B69" s="8">
        <v>13</v>
      </c>
      <c r="C69" s="8" t="s">
        <v>66</v>
      </c>
      <c r="D69" s="13">
        <v>4535329271</v>
      </c>
      <c r="E69" s="8">
        <v>0.0737</v>
      </c>
      <c r="F69" s="8">
        <v>0.02</v>
      </c>
      <c r="G69" s="8">
        <v>0</v>
      </c>
      <c r="H69" s="8">
        <v>0.0937</v>
      </c>
      <c r="I69" s="13">
        <v>4249609.02</v>
      </c>
      <c r="J69" s="8" t="s">
        <v>117</v>
      </c>
    </row>
    <row r="70" spans="1:10" ht="12.75">
      <c r="A70" s="8" t="s">
        <v>116</v>
      </c>
      <c r="B70" s="8">
        <v>30</v>
      </c>
      <c r="C70" s="8" t="s">
        <v>67</v>
      </c>
      <c r="D70" s="13">
        <v>2528714538</v>
      </c>
      <c r="E70" s="8">
        <v>0.0737</v>
      </c>
      <c r="F70" s="8">
        <v>0.02</v>
      </c>
      <c r="G70" s="8">
        <v>0</v>
      </c>
      <c r="H70" s="8">
        <v>0.0937</v>
      </c>
      <c r="I70" s="13">
        <v>2369408.28</v>
      </c>
      <c r="J70" s="8" t="s">
        <v>117</v>
      </c>
    </row>
    <row r="71" spans="1:10" ht="12.75">
      <c r="A71" s="8" t="s">
        <v>116</v>
      </c>
      <c r="B71" s="8">
        <v>34</v>
      </c>
      <c r="C71" s="8" t="s">
        <v>68</v>
      </c>
      <c r="D71" s="13">
        <v>3767618478</v>
      </c>
      <c r="E71" s="8">
        <v>0.0737</v>
      </c>
      <c r="F71" s="8">
        <v>0.02</v>
      </c>
      <c r="G71" s="8">
        <v>0</v>
      </c>
      <c r="H71" s="8">
        <v>0.0937</v>
      </c>
      <c r="I71" s="13">
        <v>3530263.85</v>
      </c>
      <c r="J71" s="8" t="s">
        <v>117</v>
      </c>
    </row>
    <row r="72" spans="1:10" ht="12.75">
      <c r="A72" s="8" t="s">
        <v>116</v>
      </c>
      <c r="B72" s="8">
        <v>48</v>
      </c>
      <c r="C72" s="8" t="s">
        <v>69</v>
      </c>
      <c r="D72" s="13">
        <v>2052437174</v>
      </c>
      <c r="E72" s="8">
        <v>0.0737</v>
      </c>
      <c r="F72" s="8">
        <v>0.02</v>
      </c>
      <c r="G72" s="8">
        <v>0</v>
      </c>
      <c r="H72" s="8">
        <v>0.0937</v>
      </c>
      <c r="I72" s="13">
        <v>1923135.77</v>
      </c>
      <c r="J72" s="8" t="s">
        <v>117</v>
      </c>
    </row>
    <row r="73" spans="1:10" ht="12.75">
      <c r="A73" s="8" t="s">
        <v>116</v>
      </c>
      <c r="B73" s="8">
        <v>49</v>
      </c>
      <c r="C73" s="8" t="s">
        <v>70</v>
      </c>
      <c r="D73" s="13">
        <v>1032574419</v>
      </c>
      <c r="E73" s="8">
        <v>0.0737</v>
      </c>
      <c r="F73" s="8">
        <v>0.02</v>
      </c>
      <c r="G73" s="8">
        <v>0</v>
      </c>
      <c r="H73" s="8">
        <v>0.0937</v>
      </c>
      <c r="I73" s="13">
        <v>967526.69</v>
      </c>
      <c r="J73" s="8" t="s">
        <v>117</v>
      </c>
    </row>
    <row r="74" spans="1:10" ht="12.75">
      <c r="A74" s="8" t="s">
        <v>116</v>
      </c>
      <c r="B74" s="8">
        <v>55</v>
      </c>
      <c r="C74" s="8" t="s">
        <v>71</v>
      </c>
      <c r="D74" s="13">
        <v>41325286431</v>
      </c>
      <c r="E74" s="8">
        <v>0.0737</v>
      </c>
      <c r="F74" s="8">
        <v>0.02</v>
      </c>
      <c r="G74" s="8">
        <v>0</v>
      </c>
      <c r="H74" s="8">
        <v>0.0937</v>
      </c>
      <c r="I74" s="13">
        <v>38721793.39</v>
      </c>
      <c r="J74" s="8" t="s">
        <v>117</v>
      </c>
    </row>
    <row r="75" spans="1:10" ht="12.75">
      <c r="A75" s="8" t="s">
        <v>116</v>
      </c>
      <c r="B75" s="8">
        <v>64</v>
      </c>
      <c r="C75" s="8" t="s">
        <v>72</v>
      </c>
      <c r="D75" s="13">
        <v>1386498636</v>
      </c>
      <c r="E75" s="8">
        <v>0.0737</v>
      </c>
      <c r="F75" s="8">
        <v>0.02</v>
      </c>
      <c r="G75" s="8">
        <v>0</v>
      </c>
      <c r="H75" s="8">
        <v>0.0937</v>
      </c>
      <c r="I75" s="13">
        <v>1299156.36</v>
      </c>
      <c r="J75" s="8" t="s">
        <v>117</v>
      </c>
    </row>
    <row r="76" spans="1:10" ht="12.75">
      <c r="A76" s="8" t="s">
        <v>116</v>
      </c>
      <c r="B76" s="8">
        <v>66</v>
      </c>
      <c r="C76" s="8" t="s">
        <v>73</v>
      </c>
      <c r="D76" s="13">
        <v>2889763510</v>
      </c>
      <c r="E76" s="8">
        <v>0.0737</v>
      </c>
      <c r="F76" s="8">
        <v>0.02</v>
      </c>
      <c r="G76" s="8">
        <v>0</v>
      </c>
      <c r="H76" s="8">
        <v>0.0937</v>
      </c>
      <c r="I76" s="13">
        <v>2707720.42</v>
      </c>
      <c r="J76" s="8" t="s">
        <v>117</v>
      </c>
    </row>
    <row r="77" spans="1:10" ht="12.75">
      <c r="A77" s="8" t="s">
        <v>116</v>
      </c>
      <c r="B77" s="8">
        <v>67</v>
      </c>
      <c r="C77" s="8" t="s">
        <v>74</v>
      </c>
      <c r="D77" s="13">
        <v>837937816</v>
      </c>
      <c r="E77" s="8">
        <v>0.0737</v>
      </c>
      <c r="F77" s="8">
        <v>0.02</v>
      </c>
      <c r="G77" s="8">
        <v>0</v>
      </c>
      <c r="H77" s="8">
        <v>0.0937</v>
      </c>
      <c r="I77" s="13">
        <v>785149.13</v>
      </c>
      <c r="J77" s="8" t="s">
        <v>117</v>
      </c>
    </row>
    <row r="78" spans="1:10" ht="12.75">
      <c r="A78" s="8" t="s">
        <v>116</v>
      </c>
      <c r="B78" s="8">
        <v>74</v>
      </c>
      <c r="C78" s="8" t="s">
        <v>75</v>
      </c>
      <c r="D78" s="13">
        <v>1674666665</v>
      </c>
      <c r="E78" s="8">
        <v>0.0737</v>
      </c>
      <c r="F78" s="8">
        <v>0.02</v>
      </c>
      <c r="G78" s="8">
        <v>0</v>
      </c>
      <c r="H78" s="8">
        <v>0.0937</v>
      </c>
      <c r="I78" s="13">
        <v>1569165.44</v>
      </c>
      <c r="J78" s="8" t="s">
        <v>117</v>
      </c>
    </row>
    <row r="79" spans="1:10" ht="12.75">
      <c r="A79" s="8" t="s">
        <v>116</v>
      </c>
      <c r="B79" s="8">
        <v>76</v>
      </c>
      <c r="C79" s="8" t="s">
        <v>76</v>
      </c>
      <c r="D79" s="13">
        <v>2611394188</v>
      </c>
      <c r="E79" s="8">
        <v>0.0737</v>
      </c>
      <c r="F79" s="8">
        <v>0.02</v>
      </c>
      <c r="G79" s="8">
        <v>0</v>
      </c>
      <c r="H79" s="8">
        <v>0.0937</v>
      </c>
      <c r="I79" s="13">
        <v>2446879.89</v>
      </c>
      <c r="J79" s="8" t="s">
        <v>117</v>
      </c>
    </row>
    <row r="80" spans="1:10" ht="12.75">
      <c r="A80" s="8" t="s">
        <v>116</v>
      </c>
      <c r="B80" s="8">
        <v>78</v>
      </c>
      <c r="C80" s="8" t="s">
        <v>77</v>
      </c>
      <c r="D80" s="13">
        <v>5099008093</v>
      </c>
      <c r="E80" s="8">
        <v>0.0737</v>
      </c>
      <c r="F80" s="8">
        <v>0.02</v>
      </c>
      <c r="G80" s="8">
        <v>0</v>
      </c>
      <c r="H80" s="8">
        <v>0.0937</v>
      </c>
      <c r="I80" s="13">
        <v>4777789.07</v>
      </c>
      <c r="J80" s="8" t="s">
        <v>117</v>
      </c>
    </row>
    <row r="81" spans="1:10" ht="12.75">
      <c r="A81" s="8" t="s">
        <v>116</v>
      </c>
      <c r="B81" s="8">
        <v>80</v>
      </c>
      <c r="C81" s="8" t="s">
        <v>78</v>
      </c>
      <c r="D81" s="13">
        <v>3603561231</v>
      </c>
      <c r="E81" s="8">
        <v>0.0737</v>
      </c>
      <c r="F81" s="8">
        <v>0.02</v>
      </c>
      <c r="G81" s="8">
        <v>0</v>
      </c>
      <c r="H81" s="8">
        <v>0.0937</v>
      </c>
      <c r="I81" s="13">
        <v>3376548.74</v>
      </c>
      <c r="J81" s="8" t="s">
        <v>117</v>
      </c>
    </row>
    <row r="82" spans="1:10" ht="12.75">
      <c r="A82" s="8" t="s">
        <v>116</v>
      </c>
      <c r="B82" s="8">
        <v>85</v>
      </c>
      <c r="C82" s="8" t="s">
        <v>79</v>
      </c>
      <c r="D82" s="13">
        <v>2104114379</v>
      </c>
      <c r="E82" s="8">
        <v>0.0737</v>
      </c>
      <c r="F82" s="8">
        <v>0.02</v>
      </c>
      <c r="G82" s="8">
        <v>0</v>
      </c>
      <c r="H82" s="8">
        <v>0.0937</v>
      </c>
      <c r="I82" s="13">
        <v>1971562.18</v>
      </c>
      <c r="J82" s="8" t="s">
        <v>117</v>
      </c>
    </row>
    <row r="83" spans="1:10" ht="12.75">
      <c r="A83" s="8" t="s">
        <v>116</v>
      </c>
      <c r="B83" s="8">
        <v>93</v>
      </c>
      <c r="C83" s="8" t="s">
        <v>80</v>
      </c>
      <c r="D83" s="13">
        <v>3701179998</v>
      </c>
      <c r="E83" s="8">
        <v>0.0737</v>
      </c>
      <c r="F83" s="8">
        <v>0.02</v>
      </c>
      <c r="G83" s="8">
        <v>0</v>
      </c>
      <c r="H83" s="8">
        <v>0.0937</v>
      </c>
      <c r="I83" s="13">
        <v>3468016.32</v>
      </c>
      <c r="J83" s="8" t="s">
        <v>117</v>
      </c>
    </row>
    <row r="84" spans="1:10" ht="12.75">
      <c r="A84" s="8" t="s">
        <v>118</v>
      </c>
      <c r="B84" s="8">
        <v>4</v>
      </c>
      <c r="C84" s="8" t="s">
        <v>81</v>
      </c>
      <c r="D84" s="13">
        <v>299552877</v>
      </c>
      <c r="E84" s="8">
        <v>0.079275</v>
      </c>
      <c r="F84" s="8">
        <v>0.019639</v>
      </c>
      <c r="G84" s="8">
        <v>0</v>
      </c>
      <c r="H84" s="8">
        <v>0.098914</v>
      </c>
      <c r="I84" s="13">
        <v>296300.34</v>
      </c>
      <c r="J84" s="8" t="s">
        <v>119</v>
      </c>
    </row>
    <row r="85" spans="1:10" ht="12.75">
      <c r="A85" s="8" t="s">
        <v>118</v>
      </c>
      <c r="B85" s="8">
        <v>7</v>
      </c>
      <c r="C85" s="8" t="s">
        <v>82</v>
      </c>
      <c r="D85" s="13">
        <v>1659509240</v>
      </c>
      <c r="E85" s="8">
        <v>0.079275</v>
      </c>
      <c r="F85" s="8">
        <v>0.019639</v>
      </c>
      <c r="G85" s="8">
        <v>0</v>
      </c>
      <c r="H85" s="8">
        <v>0.098914</v>
      </c>
      <c r="I85" s="13">
        <v>1641488.97</v>
      </c>
      <c r="J85" s="8" t="s">
        <v>119</v>
      </c>
    </row>
    <row r="86" spans="1:10" ht="12.75">
      <c r="A86" s="8" t="s">
        <v>118</v>
      </c>
      <c r="B86" s="8">
        <v>16</v>
      </c>
      <c r="C86" s="8" t="s">
        <v>46</v>
      </c>
      <c r="D86" s="13">
        <v>950629496</v>
      </c>
      <c r="E86" s="8">
        <v>0.079275</v>
      </c>
      <c r="F86" s="8">
        <v>0.019639</v>
      </c>
      <c r="G86" s="8">
        <v>0</v>
      </c>
      <c r="H86" s="8">
        <v>0.098914</v>
      </c>
      <c r="I86" s="13">
        <v>940307.69</v>
      </c>
      <c r="J86" s="8" t="s">
        <v>119</v>
      </c>
    </row>
    <row r="87" spans="1:10" ht="12.75">
      <c r="A87" s="8" t="s">
        <v>118</v>
      </c>
      <c r="B87" s="8">
        <v>17</v>
      </c>
      <c r="C87" s="8" t="s">
        <v>83</v>
      </c>
      <c r="D87" s="13">
        <v>1537261704</v>
      </c>
      <c r="E87" s="8">
        <v>0.079275</v>
      </c>
      <c r="F87" s="8">
        <v>0.019639</v>
      </c>
      <c r="G87" s="8">
        <v>0</v>
      </c>
      <c r="H87" s="8">
        <v>0.098914</v>
      </c>
      <c r="I87" s="13">
        <v>1520570.03</v>
      </c>
      <c r="J87" s="8" t="s">
        <v>119</v>
      </c>
    </row>
    <row r="88" spans="1:10" ht="12.75">
      <c r="A88" s="8" t="s">
        <v>118</v>
      </c>
      <c r="B88" s="8">
        <v>23</v>
      </c>
      <c r="C88" s="8" t="s">
        <v>84</v>
      </c>
      <c r="D88" s="13">
        <v>1109862504</v>
      </c>
      <c r="E88" s="8">
        <v>0.079275</v>
      </c>
      <c r="F88" s="8">
        <v>0.019639</v>
      </c>
      <c r="G88" s="8">
        <v>0</v>
      </c>
      <c r="H88" s="8">
        <v>0.098914</v>
      </c>
      <c r="I88" s="13">
        <v>1097811.62</v>
      </c>
      <c r="J88" s="8" t="s">
        <v>119</v>
      </c>
    </row>
    <row r="89" spans="1:10" ht="12.75">
      <c r="A89" s="8" t="s">
        <v>118</v>
      </c>
      <c r="B89" s="8">
        <v>25</v>
      </c>
      <c r="C89" s="8" t="s">
        <v>85</v>
      </c>
      <c r="D89" s="13">
        <v>452742788</v>
      </c>
      <c r="E89" s="8">
        <v>0.079275</v>
      </c>
      <c r="F89" s="8">
        <v>0.019639</v>
      </c>
      <c r="G89" s="8">
        <v>0</v>
      </c>
      <c r="H89" s="8">
        <v>0.098914</v>
      </c>
      <c r="I89" s="13">
        <v>447826.73</v>
      </c>
      <c r="J89" s="8" t="s">
        <v>119</v>
      </c>
    </row>
    <row r="90" spans="1:10" ht="12.75">
      <c r="A90" s="8" t="s">
        <v>118</v>
      </c>
      <c r="B90" s="8">
        <v>35</v>
      </c>
      <c r="C90" s="8" t="s">
        <v>86</v>
      </c>
      <c r="D90" s="13">
        <v>841080566</v>
      </c>
      <c r="E90" s="8">
        <v>0.079275</v>
      </c>
      <c r="F90" s="8">
        <v>0.019639</v>
      </c>
      <c r="G90" s="8">
        <v>0</v>
      </c>
      <c r="H90" s="8">
        <v>0.098914</v>
      </c>
      <c r="I90" s="13">
        <v>831948.3</v>
      </c>
      <c r="J90" s="8" t="s">
        <v>119</v>
      </c>
    </row>
    <row r="91" spans="1:10" ht="12.75">
      <c r="A91" s="8" t="s">
        <v>118</v>
      </c>
      <c r="B91" s="8">
        <v>38</v>
      </c>
      <c r="C91" s="8" t="s">
        <v>87</v>
      </c>
      <c r="D91" s="13">
        <v>368674440</v>
      </c>
      <c r="E91" s="8">
        <v>0.079275</v>
      </c>
      <c r="F91" s="8">
        <v>0.019639</v>
      </c>
      <c r="G91" s="8">
        <v>0</v>
      </c>
      <c r="H91" s="8">
        <v>0.098914</v>
      </c>
      <c r="I91" s="13">
        <v>364671.56</v>
      </c>
      <c r="J91" s="8" t="s">
        <v>119</v>
      </c>
    </row>
    <row r="92" spans="1:10" ht="12.75">
      <c r="A92" s="8" t="s">
        <v>118</v>
      </c>
      <c r="B92" s="8">
        <v>53</v>
      </c>
      <c r="C92" s="8" t="s">
        <v>88</v>
      </c>
      <c r="D92" s="13">
        <v>789864372</v>
      </c>
      <c r="E92" s="8">
        <v>0.079275</v>
      </c>
      <c r="F92" s="8">
        <v>0.019639</v>
      </c>
      <c r="G92" s="8">
        <v>0</v>
      </c>
      <c r="H92" s="8">
        <v>0.098914</v>
      </c>
      <c r="I92" s="13">
        <v>781288.03</v>
      </c>
      <c r="J92" s="8" t="s">
        <v>119</v>
      </c>
    </row>
    <row r="93" spans="1:10" ht="12.75">
      <c r="A93" s="8" t="s">
        <v>118</v>
      </c>
      <c r="B93" s="8">
        <v>62</v>
      </c>
      <c r="C93" s="8" t="s">
        <v>89</v>
      </c>
      <c r="D93" s="13">
        <v>1259702714</v>
      </c>
      <c r="E93" s="8">
        <v>0.079275</v>
      </c>
      <c r="F93" s="8">
        <v>0.019639</v>
      </c>
      <c r="G93" s="8">
        <v>0</v>
      </c>
      <c r="H93" s="8">
        <v>0.098914</v>
      </c>
      <c r="I93" s="13">
        <v>1246025.15</v>
      </c>
      <c r="J93" s="8" t="s">
        <v>119</v>
      </c>
    </row>
    <row r="94" spans="1:10" ht="12.75">
      <c r="A94" s="8" t="s">
        <v>118</v>
      </c>
      <c r="B94" s="8">
        <v>79</v>
      </c>
      <c r="C94" s="8" t="s">
        <v>90</v>
      </c>
      <c r="D94" s="13">
        <v>3612124368</v>
      </c>
      <c r="E94" s="8">
        <v>0.079275</v>
      </c>
      <c r="F94" s="8">
        <v>0.019639</v>
      </c>
      <c r="G94" s="8">
        <v>0</v>
      </c>
      <c r="H94" s="8">
        <v>0.098914</v>
      </c>
      <c r="I94" s="13">
        <v>3572903.02</v>
      </c>
      <c r="J94" s="8" t="s">
        <v>119</v>
      </c>
    </row>
    <row r="95" spans="1:10" ht="12.75">
      <c r="A95" s="8" t="s">
        <v>118</v>
      </c>
      <c r="B95" s="8">
        <v>81</v>
      </c>
      <c r="C95" s="8" t="s">
        <v>91</v>
      </c>
      <c r="D95" s="13">
        <v>1281136976</v>
      </c>
      <c r="E95" s="8">
        <v>0.079275</v>
      </c>
      <c r="F95" s="8">
        <v>0.019639</v>
      </c>
      <c r="G95" s="8">
        <v>0</v>
      </c>
      <c r="H95" s="8">
        <v>0.098914</v>
      </c>
      <c r="I95" s="13">
        <v>1267227.07</v>
      </c>
      <c r="J95" s="8" t="s">
        <v>119</v>
      </c>
    </row>
    <row r="96" spans="1:10" ht="12.75">
      <c r="A96" s="8" t="s">
        <v>118</v>
      </c>
      <c r="B96" s="8">
        <v>83</v>
      </c>
      <c r="C96" s="8" t="s">
        <v>92</v>
      </c>
      <c r="D96" s="13">
        <v>694883509</v>
      </c>
      <c r="E96" s="8">
        <v>0.079275</v>
      </c>
      <c r="F96" s="8">
        <v>0.019639</v>
      </c>
      <c r="G96" s="8">
        <v>0</v>
      </c>
      <c r="H96" s="8">
        <v>0.098914</v>
      </c>
      <c r="I96" s="13">
        <v>687339.03</v>
      </c>
      <c r="J96" s="8" t="s">
        <v>119</v>
      </c>
    </row>
    <row r="97" spans="4:9" ht="12.75">
      <c r="D97" s="19">
        <f aca="true" t="shared" si="0" ref="D97:I97">SUM(D2:D96)</f>
        <v>318001996553</v>
      </c>
      <c r="E97" s="20">
        <f t="shared" si="0"/>
        <v>6.503766999999991</v>
      </c>
      <c r="F97" s="20">
        <f t="shared" si="0"/>
        <v>1.8492320000000002</v>
      </c>
      <c r="G97" s="20">
        <f t="shared" si="0"/>
        <v>0</v>
      </c>
      <c r="H97" s="20">
        <f t="shared" si="0"/>
        <v>8.352998999999997</v>
      </c>
      <c r="I97" s="19">
        <f t="shared" si="0"/>
        <v>288963900.74999994</v>
      </c>
    </row>
    <row r="98" spans="4:10" ht="12.75">
      <c r="D98" s="13">
        <v>318001996553</v>
      </c>
      <c r="E98" s="15">
        <v>6.503766999999991</v>
      </c>
      <c r="F98" s="15">
        <v>1.8492320000000002</v>
      </c>
      <c r="G98" s="13">
        <v>0</v>
      </c>
      <c r="H98" s="15">
        <v>8.352998999999997</v>
      </c>
      <c r="I98" s="13">
        <v>288963900.74999994</v>
      </c>
      <c r="J98" s="8" t="s">
        <v>140</v>
      </c>
    </row>
    <row r="99" spans="4:9" ht="12.75">
      <c r="D99" s="14">
        <f aca="true" t="shared" si="1" ref="D99:I99">+D97-D98</f>
        <v>0</v>
      </c>
      <c r="E99" s="14">
        <f t="shared" si="1"/>
        <v>0</v>
      </c>
      <c r="F99" s="14">
        <f t="shared" si="1"/>
        <v>0</v>
      </c>
      <c r="G99" s="14">
        <f t="shared" si="1"/>
        <v>0</v>
      </c>
      <c r="H99" s="14">
        <f t="shared" si="1"/>
        <v>0</v>
      </c>
      <c r="I99" s="14">
        <f t="shared" si="1"/>
        <v>0</v>
      </c>
    </row>
    <row r="100" spans="4:10" ht="12.75">
      <c r="D100" s="13">
        <v>318001996553</v>
      </c>
      <c r="E100" s="13">
        <v>6.503766999999991</v>
      </c>
      <c r="F100" s="13">
        <v>1.8492320000000002</v>
      </c>
      <c r="G100" s="13">
        <v>0</v>
      </c>
      <c r="H100" s="13">
        <v>8.352998999999997</v>
      </c>
      <c r="I100" s="13">
        <v>288963900.74999994</v>
      </c>
      <c r="J100" s="8" t="s">
        <v>141</v>
      </c>
    </row>
  </sheetData>
  <sheetProtection/>
  <autoFilter ref="A1:J10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2024-01-12T17:47:55Z</cp:lastPrinted>
  <dcterms:created xsi:type="dcterms:W3CDTF">1999-10-22T18:28:42Z</dcterms:created>
  <dcterms:modified xsi:type="dcterms:W3CDTF">2024-03-25T16:52:06Z</dcterms:modified>
  <cp:category/>
  <cp:version/>
  <cp:contentType/>
  <cp:contentStatus/>
</cp:coreProperties>
</file>