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ichelle.cruz\Downloads\"/>
    </mc:Choice>
  </mc:AlternateContent>
  <xr:revisionPtr revIDLastSave="0" documentId="13_ncr:1_{C8BF2EE5-BFA6-4C0A-8EDF-5595D41AD7EC}" xr6:coauthVersionLast="47" xr6:coauthVersionMax="47" xr10:uidLastSave="{00000000-0000-0000-0000-000000000000}"/>
  <workbookProtection workbookAlgorithmName="SHA-512" workbookHashValue="oQyVHU0QeYpw04XnQ4VImeFKhv0qASDSEvRpXchkFk6JtCVOQF4RzByP7GvP1Cum739WmXZH5TutZfYm0K5J1g==" workbookSaltValue="19BX7LDy0n/RflKnbGAmbQ==" workbookSpinCount="100000" lockStructure="1"/>
  <bookViews>
    <workbookView xWindow="3030" yWindow="705" windowWidth="25215" windowHeight="14190" xr2:uid="{00000000-000D-0000-FFFF-FFFF00000000}"/>
  </bookViews>
  <sheets>
    <sheet name="Rent-Restricted Reporting Form" sheetId="1" r:id="rId1"/>
    <sheet name="Additional PIDs" sheetId="3" r:id="rId2"/>
    <sheet name="Reporting Form Instructions" sheetId="4" r:id="rId3"/>
    <sheet name="County-Use Only" sheetId="6" r:id="rId4"/>
    <sheet name="data" sheetId="2" state="hidden" r:id="rId5"/>
  </sheets>
  <definedNames>
    <definedName name="Jessie_Case" localSheetId="2">'Reporting Form Instructions'!$C$115</definedName>
    <definedName name="_xlnm.Print_Area" localSheetId="3">'County-Use Only'!$A$1:$G$40</definedName>
    <definedName name="_xlnm.Print_Area" localSheetId="0">'Rent-Restricted Reporting Form'!$A$2:$H$268</definedName>
    <definedName name="_xlnm.Print_Area" localSheetId="2">'Reporting Form Instructions'!$B$1:$D$119</definedName>
    <definedName name="_xlnm.Print_Titles" localSheetId="0">'Rent-Restricted Reporting Form'!$1:$1</definedName>
    <definedName name="Repayment_Requirements">data!$A$15:$A$18</definedName>
    <definedName name="setaside_election">data!$A$10:$A$12</definedName>
    <definedName name="Type_Development">data!$A$21:$A$26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6" l="1"/>
  <c r="B19" i="6" s="1"/>
  <c r="B23" i="6" s="1"/>
  <c r="B24" i="6" l="1"/>
  <c r="D265" i="1"/>
  <c r="H21" i="1"/>
  <c r="B6" i="6" l="1"/>
  <c r="C6" i="6" s="1"/>
  <c r="D6" i="6" s="1"/>
  <c r="B13" i="6"/>
  <c r="D143" i="1" l="1"/>
  <c r="Q3" i="2" l="1"/>
  <c r="P3" i="2"/>
  <c r="O3" i="2"/>
  <c r="DW3" i="2" l="1"/>
  <c r="DV3" i="2"/>
  <c r="CB3" i="2"/>
  <c r="CD2" i="2"/>
  <c r="CC2" i="2"/>
  <c r="H40" i="1" l="1"/>
  <c r="P2" i="2" l="1"/>
  <c r="Q2" i="2"/>
  <c r="D164" i="1" l="1"/>
  <c r="H57" i="1"/>
  <c r="B8" i="6" l="1"/>
  <c r="D255" i="1" l="1"/>
  <c r="D184" i="1" l="1"/>
  <c r="B10" i="6" s="1"/>
  <c r="D170" i="1"/>
  <c r="B9" i="6" l="1"/>
  <c r="B11" i="6" s="1"/>
  <c r="D186" i="1"/>
  <c r="IA3" i="2"/>
  <c r="HY3" i="2"/>
  <c r="HW3" i="2"/>
  <c r="HU3" i="2"/>
  <c r="HS3" i="2"/>
  <c r="HQ3" i="2"/>
  <c r="HO3" i="2"/>
  <c r="HM3" i="2"/>
  <c r="HK3" i="2"/>
  <c r="HI3" i="2"/>
  <c r="HG3" i="2"/>
  <c r="HE3" i="2"/>
  <c r="HC3" i="2"/>
  <c r="HA3" i="2"/>
  <c r="GY3" i="2"/>
  <c r="GW3" i="2"/>
  <c r="GU3" i="2"/>
  <c r="GS3" i="2"/>
  <c r="GQ3" i="2"/>
  <c r="GO3" i="2"/>
  <c r="GM3" i="2"/>
  <c r="GK3" i="2"/>
  <c r="GI3" i="2"/>
  <c r="GG3" i="2"/>
  <c r="GE3" i="2"/>
  <c r="GC3" i="2"/>
  <c r="GA3" i="2"/>
  <c r="FY3" i="2"/>
  <c r="FW3" i="2"/>
  <c r="FU3" i="2"/>
  <c r="FS3" i="2"/>
  <c r="FQ3" i="2"/>
  <c r="FO3" i="2"/>
  <c r="FM3" i="2"/>
  <c r="FK3" i="2"/>
  <c r="FI3" i="2"/>
  <c r="FG3" i="2"/>
  <c r="FE3" i="2"/>
  <c r="FC3" i="2"/>
  <c r="FA3" i="2"/>
  <c r="EY3" i="2"/>
  <c r="EW3" i="2"/>
  <c r="EU3" i="2"/>
  <c r="ES3" i="2"/>
  <c r="EQ3" i="2"/>
  <c r="EO3" i="2"/>
  <c r="EM3" i="2"/>
  <c r="EK3" i="2"/>
  <c r="EI3" i="2"/>
  <c r="EG3" i="2"/>
  <c r="EE3" i="2"/>
  <c r="EC3" i="2"/>
  <c r="EA3" i="2"/>
  <c r="DY3" i="2"/>
  <c r="DU3" i="2"/>
  <c r="DS3" i="2"/>
  <c r="DQ3" i="2"/>
  <c r="DM3" i="2"/>
  <c r="DK3" i="2"/>
  <c r="DI3" i="2"/>
  <c r="DG3" i="2"/>
  <c r="DE3" i="2"/>
  <c r="DC3" i="2"/>
  <c r="DA3" i="2"/>
  <c r="CY3" i="2"/>
  <c r="CW3" i="2"/>
  <c r="CU3" i="2"/>
  <c r="CS3" i="2"/>
  <c r="CQ3" i="2"/>
  <c r="CO3" i="2"/>
  <c r="CM3" i="2"/>
  <c r="CK3" i="2"/>
  <c r="CI3" i="2"/>
  <c r="CG3" i="2"/>
  <c r="CD3" i="2"/>
  <c r="CC3" i="2"/>
  <c r="BY3" i="2"/>
  <c r="BX3" i="2"/>
  <c r="BW3" i="2"/>
  <c r="BV3" i="2"/>
  <c r="D206" i="1"/>
  <c r="IC3" i="2" l="1"/>
  <c r="ID3" i="2"/>
  <c r="IE3" i="2"/>
  <c r="IF3" i="2"/>
  <c r="IG3" i="2"/>
  <c r="IH3" i="2"/>
  <c r="II3" i="2"/>
  <c r="IJ3" i="2"/>
  <c r="IK3" i="2"/>
  <c r="IL3" i="2"/>
  <c r="IM3" i="2"/>
  <c r="IN3" i="2"/>
  <c r="IO3" i="2"/>
  <c r="IP3" i="2"/>
  <c r="IQ3" i="2"/>
  <c r="IR3" i="2"/>
  <c r="IS3" i="2"/>
  <c r="IT3" i="2"/>
  <c r="IU3" i="2"/>
  <c r="IV3" i="2"/>
  <c r="IW3" i="2"/>
  <c r="IX3" i="2"/>
  <c r="IY3" i="2"/>
  <c r="IZ3" i="2"/>
  <c r="JA3" i="2"/>
  <c r="JB3" i="2"/>
  <c r="JC3" i="2"/>
  <c r="JD3" i="2"/>
  <c r="JE3" i="2"/>
  <c r="JF3" i="2"/>
  <c r="JG3" i="2"/>
  <c r="JH3" i="2"/>
  <c r="JI3" i="2"/>
  <c r="JJ3" i="2"/>
  <c r="JK3" i="2"/>
  <c r="JL3" i="2"/>
  <c r="JM3" i="2"/>
  <c r="JN3" i="2"/>
  <c r="JO3" i="2"/>
  <c r="JP3" i="2"/>
  <c r="JQ3" i="2"/>
  <c r="JR3" i="2"/>
  <c r="JS3" i="2"/>
  <c r="JT3" i="2"/>
  <c r="JU3" i="2"/>
  <c r="JV3" i="2"/>
  <c r="JW3" i="2"/>
  <c r="JX3" i="2"/>
  <c r="JY3" i="2"/>
  <c r="IB3" i="2"/>
  <c r="HZ2" i="2"/>
  <c r="HX2" i="2"/>
  <c r="HV2" i="2"/>
  <c r="HT3" i="2"/>
  <c r="HT2" i="2"/>
  <c r="HR3" i="2"/>
  <c r="HR2" i="2"/>
  <c r="HP3" i="2"/>
  <c r="HP2" i="2"/>
  <c r="HN3" i="2"/>
  <c r="HN2" i="2"/>
  <c r="HL3" i="2"/>
  <c r="HL2" i="2"/>
  <c r="HJ3" i="2"/>
  <c r="HJ2" i="2"/>
  <c r="HH2" i="2"/>
  <c r="HF3" i="2"/>
  <c r="HF2" i="2"/>
  <c r="HD3" i="2"/>
  <c r="HD2" i="2"/>
  <c r="HB2" i="2"/>
  <c r="GZ3" i="2"/>
  <c r="GZ2" i="2"/>
  <c r="GX3" i="2"/>
  <c r="GX2" i="2"/>
  <c r="GV3" i="2"/>
  <c r="GV2" i="2"/>
  <c r="GT3" i="2"/>
  <c r="GT2" i="2"/>
  <c r="GR2" i="2"/>
  <c r="GP3" i="2"/>
  <c r="GP2" i="2"/>
  <c r="GN3" i="2"/>
  <c r="GN2" i="2"/>
  <c r="GL3" i="2"/>
  <c r="GL2" i="2"/>
  <c r="GJ3" i="2"/>
  <c r="GJ2" i="2"/>
  <c r="GH3" i="2"/>
  <c r="GH2" i="2"/>
  <c r="GF3" i="2"/>
  <c r="GF2" i="2"/>
  <c r="GD3" i="2"/>
  <c r="GD2" i="2"/>
  <c r="GB3" i="2"/>
  <c r="GB2" i="2"/>
  <c r="FZ2" i="2"/>
  <c r="FX3" i="2"/>
  <c r="FX2" i="2"/>
  <c r="FV3" i="2"/>
  <c r="FV2" i="2"/>
  <c r="FT3" i="2"/>
  <c r="FT2" i="2"/>
  <c r="FR3" i="2"/>
  <c r="FR2" i="2"/>
  <c r="FP3" i="2"/>
  <c r="FP2" i="2"/>
  <c r="FN2" i="2"/>
  <c r="FL3" i="2"/>
  <c r="FL2" i="2"/>
  <c r="FJ3" i="2"/>
  <c r="FJ2" i="2"/>
  <c r="FH3" i="2"/>
  <c r="FH2" i="2"/>
  <c r="FF3" i="2"/>
  <c r="FF2" i="2"/>
  <c r="FD3" i="2"/>
  <c r="FD2" i="2"/>
  <c r="FB3" i="2"/>
  <c r="FB2" i="2"/>
  <c r="EZ3" i="2"/>
  <c r="EZ2" i="2"/>
  <c r="EX3" i="2"/>
  <c r="EX2" i="2"/>
  <c r="EV3" i="2"/>
  <c r="EV2" i="2"/>
  <c r="D237" i="1"/>
  <c r="GR3" i="2" s="1"/>
  <c r="ET3" i="2"/>
  <c r="ET2" i="2"/>
  <c r="ER3" i="2"/>
  <c r="ER2" i="2"/>
  <c r="EP3" i="2"/>
  <c r="EP2" i="2"/>
  <c r="EN3" i="2"/>
  <c r="EN2" i="2"/>
  <c r="EL3" i="2"/>
  <c r="EL2" i="2"/>
  <c r="EJ3" i="2"/>
  <c r="EJ2" i="2"/>
  <c r="EH3" i="2"/>
  <c r="EH2" i="2"/>
  <c r="EF3" i="2"/>
  <c r="EF2" i="2"/>
  <c r="ED3" i="2"/>
  <c r="ED2" i="2"/>
  <c r="EB3" i="2"/>
  <c r="EB2" i="2"/>
  <c r="DZ3" i="2"/>
  <c r="DZ2" i="2"/>
  <c r="DX3" i="2"/>
  <c r="DX2" i="2"/>
  <c r="DV2" i="2"/>
  <c r="DT3" i="2"/>
  <c r="DT2" i="2"/>
  <c r="DR3" i="2"/>
  <c r="DR2" i="2"/>
  <c r="DP3" i="2"/>
  <c r="DP2" i="2"/>
  <c r="DO3" i="2"/>
  <c r="DN3" i="2"/>
  <c r="DN2" i="2"/>
  <c r="DL3" i="2"/>
  <c r="DL2" i="2"/>
  <c r="DJ3" i="2"/>
  <c r="DJ2" i="2"/>
  <c r="DH3" i="2"/>
  <c r="DH2" i="2"/>
  <c r="DF3" i="2"/>
  <c r="DF2" i="2"/>
  <c r="DD3" i="2"/>
  <c r="DD2" i="2"/>
  <c r="DB3" i="2"/>
  <c r="DB2" i="2"/>
  <c r="CZ3" i="2"/>
  <c r="CZ2" i="2"/>
  <c r="CX3" i="2"/>
  <c r="CX2" i="2"/>
  <c r="CV3" i="2"/>
  <c r="CV2" i="2"/>
  <c r="CT3" i="2"/>
  <c r="CT2" i="2"/>
  <c r="CR3" i="2"/>
  <c r="CR2" i="2"/>
  <c r="CP3" i="2"/>
  <c r="CP2" i="2"/>
  <c r="CN3" i="2"/>
  <c r="CN2" i="2"/>
  <c r="CL3" i="2"/>
  <c r="CL2" i="2"/>
  <c r="CJ3" i="2"/>
  <c r="CJ2" i="2"/>
  <c r="CH3" i="2"/>
  <c r="CH2" i="2"/>
  <c r="CF3" i="2"/>
  <c r="CF2" i="2"/>
  <c r="CE3" i="2"/>
  <c r="CE2" i="2"/>
  <c r="CB2" i="2"/>
  <c r="CA3" i="2"/>
  <c r="CA2" i="2"/>
  <c r="BZ3" i="2"/>
  <c r="BZ2" i="2"/>
  <c r="BY2" i="2"/>
  <c r="BX2" i="2"/>
  <c r="BW2" i="2"/>
  <c r="BV2" i="2"/>
  <c r="BU3" i="2"/>
  <c r="BU2" i="2"/>
  <c r="BT3" i="2"/>
  <c r="BT2" i="2"/>
  <c r="BS3" i="2"/>
  <c r="BS2" i="2"/>
  <c r="BR3" i="2"/>
  <c r="BR2" i="2"/>
  <c r="BQ3" i="2"/>
  <c r="BQ2" i="2"/>
  <c r="BP3" i="2"/>
  <c r="BP2" i="2"/>
  <c r="BO3" i="2"/>
  <c r="BO2" i="2"/>
  <c r="BN3" i="2"/>
  <c r="BN2" i="2"/>
  <c r="BM3" i="2"/>
  <c r="BM2" i="2"/>
  <c r="BL3" i="2"/>
  <c r="BL2" i="2"/>
  <c r="BK3" i="2"/>
  <c r="BK2" i="2"/>
  <c r="BJ3" i="2"/>
  <c r="BJ2" i="2"/>
  <c r="BI3" i="2"/>
  <c r="BI2" i="2"/>
  <c r="BH3" i="2"/>
  <c r="BH2" i="2"/>
  <c r="BG3" i="2"/>
  <c r="BG2" i="2"/>
  <c r="BF2" i="2"/>
  <c r="BF3" i="2"/>
  <c r="BE3" i="2"/>
  <c r="BE2" i="2"/>
  <c r="BD3" i="2"/>
  <c r="BD2" i="2"/>
  <c r="BC3" i="2"/>
  <c r="BC2" i="2"/>
  <c r="BB3" i="2"/>
  <c r="BB2" i="2"/>
  <c r="BA3" i="2"/>
  <c r="BA2" i="2"/>
  <c r="AZ3" i="2"/>
  <c r="AZ2" i="2"/>
  <c r="AY3" i="2"/>
  <c r="AY2" i="2"/>
  <c r="AX3" i="2"/>
  <c r="AX2" i="2"/>
  <c r="AW3" i="2"/>
  <c r="AW2" i="2"/>
  <c r="AV3" i="2"/>
  <c r="AV2" i="2"/>
  <c r="AU3" i="2"/>
  <c r="AU2" i="2"/>
  <c r="AT3" i="2"/>
  <c r="AT2" i="2"/>
  <c r="AS3" i="2"/>
  <c r="AS2" i="2"/>
  <c r="AR3" i="2"/>
  <c r="AR2" i="2"/>
  <c r="AQ3" i="2"/>
  <c r="AQ2" i="2"/>
  <c r="AP3" i="2"/>
  <c r="AP2" i="2"/>
  <c r="AO3" i="2"/>
  <c r="AO2" i="2"/>
  <c r="AN3" i="2"/>
  <c r="AN2" i="2"/>
  <c r="AM3" i="2"/>
  <c r="AM2" i="2"/>
  <c r="AL3" i="2"/>
  <c r="AL2" i="2"/>
  <c r="AK3" i="2"/>
  <c r="AK2" i="2"/>
  <c r="AJ3" i="2"/>
  <c r="AJ2" i="2"/>
  <c r="AI3" i="2"/>
  <c r="AI2" i="2"/>
  <c r="AH3" i="2"/>
  <c r="AH2" i="2"/>
  <c r="AG3" i="2"/>
  <c r="AG2" i="2"/>
  <c r="AF3" i="2"/>
  <c r="AF2" i="2"/>
  <c r="AE3" i="2"/>
  <c r="AE2" i="2"/>
  <c r="AD3" i="2"/>
  <c r="AD2" i="2"/>
  <c r="AC3" i="2"/>
  <c r="AC2" i="2"/>
  <c r="AB3" i="2"/>
  <c r="AB2" i="2"/>
  <c r="AA3" i="2"/>
  <c r="AA2" i="2"/>
  <c r="Z3" i="2"/>
  <c r="Z2" i="2"/>
  <c r="Y3" i="2"/>
  <c r="Y2" i="2"/>
  <c r="X3" i="2"/>
  <c r="X2" i="2"/>
  <c r="W3" i="2"/>
  <c r="W2" i="2"/>
  <c r="V3" i="2"/>
  <c r="V2" i="2"/>
  <c r="U3" i="2"/>
  <c r="U2" i="2"/>
  <c r="T3" i="2"/>
  <c r="T2" i="2"/>
  <c r="S3" i="2"/>
  <c r="S2" i="2"/>
  <c r="R3" i="2"/>
  <c r="R2" i="2"/>
  <c r="O2" i="2"/>
  <c r="N3" i="2"/>
  <c r="N2" i="2"/>
  <c r="M3" i="2"/>
  <c r="M2" i="2"/>
  <c r="L3" i="2"/>
  <c r="J3" i="2"/>
  <c r="L2" i="2"/>
  <c r="K2" i="2"/>
  <c r="K3" i="2"/>
  <c r="J2" i="2"/>
  <c r="I3" i="2"/>
  <c r="I2" i="2"/>
  <c r="H3" i="2"/>
  <c r="H2" i="2"/>
  <c r="G3" i="2"/>
  <c r="G2" i="2"/>
  <c r="F3" i="2"/>
  <c r="F2" i="2"/>
  <c r="E3" i="2"/>
  <c r="D2" i="2"/>
  <c r="D3" i="2"/>
  <c r="C3" i="2"/>
  <c r="C2" i="2"/>
  <c r="B3" i="2"/>
  <c r="B2" i="2"/>
  <c r="A3" i="2"/>
  <c r="A2" i="2"/>
  <c r="D261" i="1" l="1"/>
  <c r="HV3" i="2" s="1"/>
  <c r="D250" i="1"/>
  <c r="HH3" i="2" s="1"/>
  <c r="D245" i="1"/>
  <c r="HB3" i="2" s="1"/>
  <c r="D226" i="1"/>
  <c r="FZ3" i="2" s="1"/>
  <c r="D218" i="1"/>
  <c r="FN3" i="2" s="1"/>
  <c r="D263" i="1" l="1"/>
  <c r="B12" i="6" l="1"/>
  <c r="B14" i="6" s="1"/>
  <c r="B27" i="6" s="1"/>
  <c r="B28" i="6" s="1"/>
  <c r="HZ3" i="2"/>
  <c r="HX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Hill, Bryan</author>
  </authors>
  <commentList>
    <comment ref="H21" authorId="0" shapeId="0" xr:uid="{00000000-0006-0000-0000-000001000000}">
      <text>
        <r>
          <rPr>
            <sz val="9"/>
            <color indexed="81"/>
            <rFont val="Tahoma"/>
            <family val="2"/>
          </rPr>
          <t>This field needs to result in 100% of ownership.</t>
        </r>
      </text>
    </comment>
    <comment ref="D25" authorId="0" shapeId="0" xr:uid="{00000000-0006-0000-0000-000002000000}">
      <text>
        <r>
          <rPr>
            <b/>
            <sz val="9"/>
            <color indexed="81"/>
            <rFont val="Tahoma"/>
            <family val="2"/>
          </rPr>
          <t xml:space="preserve">This is the physical address of the Section 42 Housing Project. </t>
        </r>
        <r>
          <rPr>
            <sz val="9"/>
            <color indexed="81"/>
            <rFont val="Tahoma"/>
            <family val="2"/>
          </rPr>
          <t xml:space="preserve">
</t>
        </r>
      </text>
    </comment>
    <comment ref="D27" authorId="0" shapeId="0" xr:uid="{00000000-0006-0000-0000-000003000000}">
      <text>
        <r>
          <rPr>
            <b/>
            <sz val="9"/>
            <color indexed="81"/>
            <rFont val="Tahoma"/>
            <family val="2"/>
          </rPr>
          <t xml:space="preserve">If you have multiple parcels please enter them to the right.
 </t>
        </r>
      </text>
    </comment>
    <comment ref="D32" authorId="0" shapeId="0" xr:uid="{00000000-0006-0000-0000-000004000000}">
      <text>
        <r>
          <rPr>
            <b/>
            <sz val="9"/>
            <color indexed="81"/>
            <rFont val="Tahoma"/>
            <family val="2"/>
          </rPr>
          <t>This is the year that the Section 42 Housing Development was put into service. If there are multiple buildings,  only enter the most current year. This date should match date on IRS Form 8609.</t>
        </r>
        <r>
          <rPr>
            <sz val="9"/>
            <color indexed="81"/>
            <rFont val="Tahoma"/>
            <family val="2"/>
          </rPr>
          <t xml:space="preserve">
</t>
        </r>
      </text>
    </comment>
    <comment ref="H40" authorId="0" shapeId="0" xr:uid="{00000000-0006-0000-0000-000005000000}">
      <text>
        <r>
          <rPr>
            <b/>
            <sz val="9"/>
            <color indexed="81"/>
            <rFont val="Tahoma"/>
            <family val="2"/>
          </rPr>
          <t>The total tax credits need to add up to the Federal and State tax credits.</t>
        </r>
        <r>
          <rPr>
            <sz val="9"/>
            <color indexed="81"/>
            <rFont val="Tahoma"/>
            <family val="2"/>
          </rPr>
          <t xml:space="preserve">
</t>
        </r>
      </text>
    </comment>
    <comment ref="D42" authorId="0" shapeId="0" xr:uid="{00000000-0006-0000-0000-000006000000}">
      <text>
        <r>
          <rPr>
            <b/>
            <sz val="9"/>
            <color indexed="81"/>
            <rFont val="Tahoma"/>
            <family val="2"/>
          </rPr>
          <t>These are the required years that the project will operate under LURA. Found on Summery Page of LURA.</t>
        </r>
        <r>
          <rPr>
            <sz val="9"/>
            <color indexed="81"/>
            <rFont val="Tahoma"/>
            <family val="2"/>
          </rPr>
          <t xml:space="preserve">
</t>
        </r>
      </text>
    </comment>
    <comment ref="D43" authorId="0" shapeId="0" xr:uid="{00000000-0006-0000-0000-000007000000}">
      <text>
        <r>
          <rPr>
            <b/>
            <sz val="9"/>
            <color indexed="81"/>
            <rFont val="Tahoma"/>
            <family val="2"/>
          </rPr>
          <t>If the project has been extended. This will be the years in which the agreed period has beed extended through LURA.</t>
        </r>
      </text>
    </comment>
    <comment ref="D44" authorId="0" shapeId="0" xr:uid="{00000000-0006-0000-0000-000008000000}">
      <text>
        <r>
          <rPr>
            <b/>
            <sz val="9"/>
            <color indexed="81"/>
            <rFont val="Tahoma"/>
            <family val="2"/>
          </rPr>
          <t xml:space="preserve">This will be the total years of  Section 42 Housing Project </t>
        </r>
        <r>
          <rPr>
            <sz val="9"/>
            <color indexed="81"/>
            <rFont val="Tahoma"/>
            <family val="2"/>
          </rPr>
          <t xml:space="preserve">
</t>
        </r>
      </text>
    </comment>
    <comment ref="D46" authorId="0" shapeId="0" xr:uid="{00000000-0006-0000-0000-000009000000}">
      <text>
        <r>
          <rPr>
            <b/>
            <sz val="9"/>
            <color indexed="81"/>
            <rFont val="Tahoma"/>
            <family val="2"/>
          </rPr>
          <t>This will be your tax credit Set-Aside Income Election for IRS purposes. As set on your summary page of your LURA.</t>
        </r>
        <r>
          <rPr>
            <sz val="9"/>
            <color indexed="81"/>
            <rFont val="Tahoma"/>
            <family val="2"/>
          </rPr>
          <t xml:space="preserve">
</t>
        </r>
      </text>
    </comment>
    <comment ref="H57" authorId="0" shapeId="0" xr:uid="{00000000-0006-0000-0000-00000A000000}">
      <text>
        <r>
          <rPr>
            <b/>
            <sz val="9"/>
            <color indexed="81"/>
            <rFont val="Tahoma"/>
            <family val="2"/>
          </rPr>
          <t>These total units should equal total units on D30.</t>
        </r>
      </text>
    </comment>
    <comment ref="H62" authorId="0" shapeId="0" xr:uid="{00000000-0006-0000-0000-00000B000000}">
      <text>
        <r>
          <rPr>
            <b/>
            <sz val="9"/>
            <color indexed="81"/>
            <rFont val="Tahoma"/>
            <family val="2"/>
          </rPr>
          <t>This is the total development cost. This information can be found on NIFA's financial audited cost certification.</t>
        </r>
      </text>
    </comment>
    <comment ref="H65" authorId="0" shapeId="0" xr:uid="{00000000-0006-0000-0000-00000C000000}">
      <text>
        <r>
          <rPr>
            <b/>
            <sz val="9"/>
            <color indexed="81"/>
            <rFont val="Tahoma"/>
            <family val="2"/>
          </rPr>
          <t xml:space="preserve">This is the amount of eligible basis that will be used to generate low income housing tax credits (LIHTC). The qualified basis is based upon the proportion of the property that will be used for affordable housing. The “qualified basis” is equal to the eligible basis, multiplied by the applicable fractions. </t>
        </r>
        <r>
          <rPr>
            <sz val="9"/>
            <color indexed="81"/>
            <rFont val="Tahoma"/>
            <family val="2"/>
          </rPr>
          <t xml:space="preserve">
</t>
        </r>
      </text>
    </comment>
    <comment ref="H69" authorId="0" shapeId="0" xr:uid="{00000000-0006-0000-0000-00000D000000}">
      <text>
        <r>
          <rPr>
            <b/>
            <sz val="9"/>
            <color indexed="81"/>
            <rFont val="Tahoma"/>
            <family val="2"/>
          </rPr>
          <t xml:space="preserve">Money that is invested in a firm by its owner(s) or holder(s) of common stock (ordinary shares) but which is not returned in the normal course of the business. 
accounting 
</t>
        </r>
        <r>
          <rPr>
            <sz val="9"/>
            <color indexed="81"/>
            <rFont val="Tahoma"/>
            <family val="2"/>
          </rPr>
          <t xml:space="preserve">
</t>
        </r>
      </text>
    </comment>
    <comment ref="D78" authorId="0" shapeId="0" xr:uid="{00000000-0006-0000-0000-00000E000000}">
      <text>
        <r>
          <rPr>
            <b/>
            <sz val="9"/>
            <color indexed="81"/>
            <rFont val="Tahoma"/>
            <family val="2"/>
          </rPr>
          <t>This is the name of the lender.</t>
        </r>
      </text>
    </comment>
    <comment ref="D82" authorId="0" shapeId="0" xr:uid="{00000000-0006-0000-0000-00000F000000}">
      <text>
        <r>
          <rPr>
            <b/>
            <sz val="9"/>
            <color indexed="81"/>
            <rFont val="Tahoma"/>
            <family val="2"/>
          </rPr>
          <t xml:space="preserve">If the interest rate is variable enter conditions to the right in notes.
</t>
        </r>
      </text>
    </comment>
    <comment ref="D84" authorId="0" shapeId="0" xr:uid="{00000000-0006-0000-0000-000010000000}">
      <text>
        <r>
          <rPr>
            <b/>
            <sz val="9"/>
            <color indexed="81"/>
            <rFont val="Tahoma"/>
            <family val="2"/>
          </rPr>
          <t>The time period in years that it will take to repay mortgage in full.</t>
        </r>
      </text>
    </comment>
    <comment ref="D85" authorId="0" shapeId="0" xr:uid="{00000000-0006-0000-0000-000011000000}">
      <text>
        <r>
          <rPr>
            <b/>
            <sz val="9"/>
            <color indexed="81"/>
            <rFont val="Tahoma"/>
            <family val="2"/>
          </rPr>
          <t>Final payment date of loan.</t>
        </r>
        <r>
          <rPr>
            <sz val="9"/>
            <color indexed="81"/>
            <rFont val="Tahoma"/>
            <family val="2"/>
          </rPr>
          <t xml:space="preserve">
</t>
        </r>
      </text>
    </comment>
    <comment ref="D86" authorId="0" shapeId="0" xr:uid="{00000000-0006-0000-0000-000012000000}">
      <text>
        <r>
          <rPr>
            <b/>
            <sz val="9"/>
            <color indexed="81"/>
            <rFont val="Tahoma"/>
            <family val="2"/>
          </rPr>
          <t>What lien position is this mortgage? First, Second, Third, etc..</t>
        </r>
        <r>
          <rPr>
            <sz val="9"/>
            <color indexed="81"/>
            <rFont val="Tahoma"/>
            <family val="2"/>
          </rPr>
          <t xml:space="preserve">
</t>
        </r>
      </text>
    </comment>
    <comment ref="D87" authorId="0" shapeId="0" xr:uid="{00000000-0006-0000-0000-000013000000}">
      <text>
        <r>
          <rPr>
            <b/>
            <sz val="9"/>
            <color indexed="81"/>
            <rFont val="Tahoma"/>
            <family val="2"/>
          </rPr>
          <t>What type of repayment terms were agreed upon on this loan?</t>
        </r>
      </text>
    </comment>
    <comment ref="D91" authorId="0" shapeId="0" xr:uid="{00000000-0006-0000-0000-000014000000}">
      <text>
        <r>
          <rPr>
            <b/>
            <sz val="9"/>
            <color indexed="81"/>
            <rFont val="Tahoma"/>
            <family val="2"/>
          </rPr>
          <t xml:space="preserve">Collateral that is used to secure the loan.  Most frequently you will see Mortgage or Deed of Trust, some of additional liens are unsecured – or you may see other types of investor guarantees. </t>
        </r>
        <r>
          <rPr>
            <sz val="9"/>
            <color indexed="81"/>
            <rFont val="Tahoma"/>
            <family val="2"/>
          </rPr>
          <t xml:space="preserve">
</t>
        </r>
      </text>
    </comment>
    <comment ref="D143" authorId="0" shapeId="0" xr:uid="{00000000-0006-0000-0000-000015000000}">
      <text>
        <r>
          <rPr>
            <b/>
            <sz val="9"/>
            <color indexed="81"/>
            <rFont val="Tahoma"/>
            <family val="2"/>
          </rPr>
          <t>Total Financing Sources must equal Total Development Costs. Cell H62</t>
        </r>
        <r>
          <rPr>
            <sz val="9"/>
            <color indexed="81"/>
            <rFont val="Tahoma"/>
            <family val="2"/>
          </rPr>
          <t xml:space="preserve">
</t>
        </r>
      </text>
    </comment>
    <comment ref="D146" authorId="0" shapeId="0" xr:uid="{00000000-0006-0000-0000-000016000000}">
      <text>
        <r>
          <rPr>
            <b/>
            <sz val="9"/>
            <color indexed="81"/>
            <rFont val="Tahoma"/>
            <family val="2"/>
          </rPr>
          <t>Federal, State, City Grants? If none, state "none". Enter notes to right.</t>
        </r>
      </text>
    </comment>
    <comment ref="H150" authorId="0" shapeId="0" xr:uid="{00000000-0006-0000-0000-000017000000}">
      <text>
        <r>
          <rPr>
            <b/>
            <sz val="9"/>
            <color indexed="81"/>
            <rFont val="Tahoma"/>
            <family val="2"/>
          </rPr>
          <t>The number assigned to this Section 42 Housing Project from the  Nebraska Investment Finance Authority.</t>
        </r>
      </text>
    </comment>
    <comment ref="D157" authorId="0" shapeId="0" xr:uid="{00000000-0006-0000-0000-000018000000}">
      <text>
        <r>
          <rPr>
            <b/>
            <sz val="9"/>
            <color indexed="81"/>
            <rFont val="Tahoma"/>
            <family val="2"/>
          </rPr>
          <t>This generally is the income level that the project is going to rent to.  Such as 60% of the median area income.</t>
        </r>
      </text>
    </comment>
    <comment ref="D163" authorId="0" shapeId="0" xr:uid="{00000000-0006-0000-0000-000019000000}">
      <text>
        <r>
          <rPr>
            <b/>
            <sz val="9"/>
            <color indexed="81"/>
            <rFont val="Tahoma"/>
            <family val="2"/>
          </rPr>
          <t>If this housing project was always rented for the year, this would be the total income received from rents.</t>
        </r>
        <r>
          <rPr>
            <sz val="9"/>
            <color indexed="81"/>
            <rFont val="Tahoma"/>
            <family val="2"/>
          </rPr>
          <t xml:space="preserve">
</t>
        </r>
      </text>
    </comment>
    <comment ref="D167" authorId="0" shapeId="0" xr:uid="{00000000-0006-0000-0000-00001A000000}">
      <text>
        <r>
          <rPr>
            <b/>
            <sz val="9"/>
            <color indexed="81"/>
            <rFont val="Tahoma"/>
            <family val="2"/>
          </rPr>
          <t>The loss of income based on vacant apartments.</t>
        </r>
        <r>
          <rPr>
            <sz val="9"/>
            <color indexed="81"/>
            <rFont val="Tahoma"/>
            <family val="2"/>
          </rPr>
          <t xml:space="preserve">
</t>
        </r>
      </text>
    </comment>
    <comment ref="D168" authorId="0" shapeId="0" xr:uid="{00000000-0006-0000-0000-00001B000000}">
      <text>
        <r>
          <rPr>
            <b/>
            <sz val="9"/>
            <color indexed="81"/>
            <rFont val="Tahoma"/>
            <family val="2"/>
          </rPr>
          <t>The loss of income based on tenants not paying rent.</t>
        </r>
        <r>
          <rPr>
            <sz val="9"/>
            <color indexed="81"/>
            <rFont val="Tahoma"/>
            <family val="2"/>
          </rPr>
          <t xml:space="preserve">
</t>
        </r>
      </text>
    </comment>
    <comment ref="D169" authorId="0" shapeId="0" xr:uid="{00000000-0006-0000-0000-00001C000000}">
      <text>
        <r>
          <rPr>
            <b/>
            <sz val="9"/>
            <color indexed="81"/>
            <rFont val="Tahoma"/>
            <family val="2"/>
          </rPr>
          <t>Any other Vacancy or Collection Loss. Enter notes to the right.</t>
        </r>
      </text>
    </comment>
    <comment ref="D173" authorId="0" shapeId="0" xr:uid="{00000000-0006-0000-0000-00001D000000}">
      <text>
        <r>
          <rPr>
            <b/>
            <sz val="9"/>
            <color indexed="81"/>
            <rFont val="Tahoma"/>
            <family val="2"/>
          </rPr>
          <t xml:space="preserve">The interest earned on cash temporarily held in savings accounts, certificates of deposits, or other investments. 
</t>
        </r>
        <r>
          <rPr>
            <sz val="9"/>
            <color indexed="81"/>
            <rFont val="Tahoma"/>
            <family val="2"/>
          </rPr>
          <t xml:space="preserve">
</t>
        </r>
      </text>
    </comment>
    <comment ref="D178" authorId="0" shapeId="0" xr:uid="{00000000-0006-0000-0000-00001E000000}">
      <text>
        <r>
          <rPr>
            <b/>
            <sz val="9"/>
            <color indexed="81"/>
            <rFont val="Tahoma"/>
            <family val="2"/>
          </rPr>
          <t xml:space="preserve">This is funds gathered from security deposits that are not claimed by tenant. </t>
        </r>
        <r>
          <rPr>
            <sz val="9"/>
            <color indexed="81"/>
            <rFont val="Tahoma"/>
            <family val="2"/>
          </rPr>
          <t xml:space="preserve">
</t>
        </r>
      </text>
    </comment>
    <comment ref="D181" authorId="0" shapeId="0" xr:uid="{00000000-0006-0000-0000-00001F000000}">
      <text>
        <r>
          <rPr>
            <b/>
            <sz val="9"/>
            <color indexed="81"/>
            <rFont val="Tahoma"/>
            <family val="2"/>
          </rPr>
          <t>This is a catch-all category of other income gained from other sources not listed above. If you have other income list source in notes to the right.</t>
        </r>
        <r>
          <rPr>
            <sz val="9"/>
            <color indexed="81"/>
            <rFont val="Tahoma"/>
            <family val="2"/>
          </rPr>
          <t xml:space="preserve">
</t>
        </r>
      </text>
    </comment>
    <comment ref="D182" authorId="0" shapeId="0" xr:uid="{00000000-0006-0000-0000-000020000000}">
      <text>
        <r>
          <rPr>
            <b/>
            <sz val="9"/>
            <color indexed="81"/>
            <rFont val="Tahoma"/>
            <family val="2"/>
          </rPr>
          <t>If this project has any rental subsidy, list it here. Also note from where the subsidy came from, in notes to the right.</t>
        </r>
      </text>
    </comment>
    <comment ref="D183" authorId="0" shapeId="0" xr:uid="{00000000-0006-0000-0000-000021000000}">
      <text>
        <r>
          <rPr>
            <b/>
            <sz val="9"/>
            <color indexed="81"/>
            <rFont val="Tahoma"/>
            <family val="2"/>
          </rPr>
          <t xml:space="preserve">If there are any other income associated with this property, put it here, and note to the right where it came from.
</t>
        </r>
        <r>
          <rPr>
            <sz val="9"/>
            <color indexed="81"/>
            <rFont val="Tahoma"/>
            <family val="2"/>
          </rPr>
          <t xml:space="preserve">
</t>
        </r>
      </text>
    </comment>
    <comment ref="D184" authorId="0" shapeId="0" xr:uid="{00000000-0006-0000-0000-000022000000}">
      <text>
        <r>
          <rPr>
            <b/>
            <sz val="9"/>
            <color indexed="81"/>
            <rFont val="Tahoma"/>
            <family val="2"/>
          </rPr>
          <t>This is all the income gathered for the year listed under miscellaneous income.</t>
        </r>
        <r>
          <rPr>
            <sz val="9"/>
            <color indexed="81"/>
            <rFont val="Tahoma"/>
            <family val="2"/>
          </rPr>
          <t xml:space="preserve">
</t>
        </r>
      </text>
    </comment>
    <comment ref="D186" authorId="0" shapeId="0" xr:uid="{00000000-0006-0000-0000-000023000000}">
      <text>
        <r>
          <rPr>
            <b/>
            <sz val="9"/>
            <color indexed="81"/>
            <rFont val="Tahoma"/>
            <family val="2"/>
          </rPr>
          <t xml:space="preserve">This is Potential Gross Income(D164) plus Miscellaneous Income(D184) minus any Vacancy &amp; Collection Loss(D170) </t>
        </r>
        <r>
          <rPr>
            <sz val="9"/>
            <color indexed="81"/>
            <rFont val="Tahoma"/>
            <family val="2"/>
          </rPr>
          <t xml:space="preserve">
</t>
        </r>
      </text>
    </comment>
    <comment ref="D196" authorId="0" shapeId="0" xr:uid="{00000000-0006-0000-0000-000024000000}">
      <text>
        <r>
          <rPr>
            <b/>
            <sz val="9"/>
            <color indexed="81"/>
            <rFont val="Tahoma"/>
            <family val="2"/>
          </rPr>
          <t>Any annual membership fees, subscriptions to papers, magazines, etc…</t>
        </r>
        <r>
          <rPr>
            <sz val="9"/>
            <color indexed="81"/>
            <rFont val="Tahoma"/>
            <family val="2"/>
          </rPr>
          <t xml:space="preserve">
</t>
        </r>
      </text>
    </comment>
    <comment ref="D197" authorId="0" shapeId="0" xr:uid="{00000000-0006-0000-0000-000025000000}">
      <text>
        <r>
          <rPr>
            <b/>
            <sz val="9"/>
            <color indexed="81"/>
            <rFont val="Tahoma"/>
            <family val="2"/>
          </rPr>
          <t>Any License or Permit fees.</t>
        </r>
        <r>
          <rPr>
            <sz val="9"/>
            <color indexed="81"/>
            <rFont val="Tahoma"/>
            <family val="2"/>
          </rPr>
          <t xml:space="preserve">
</t>
        </r>
      </text>
    </comment>
    <comment ref="D198" authorId="0" shapeId="0" xr:uid="{00000000-0006-0000-0000-000026000000}">
      <text>
        <r>
          <rPr>
            <b/>
            <sz val="9"/>
            <color indexed="81"/>
            <rFont val="Tahoma"/>
            <family val="2"/>
          </rPr>
          <t xml:space="preserve">Any expenses occurred from mileage/automobile/vehicle/ travel directly related to housing project. </t>
        </r>
        <r>
          <rPr>
            <sz val="9"/>
            <color indexed="81"/>
            <rFont val="Tahoma"/>
            <family val="2"/>
          </rPr>
          <t xml:space="preserve">
</t>
        </r>
      </text>
    </comment>
    <comment ref="D199" authorId="0" shapeId="0" xr:uid="{00000000-0006-0000-0000-000027000000}">
      <text>
        <r>
          <rPr>
            <b/>
            <sz val="9"/>
            <color indexed="81"/>
            <rFont val="Tahoma"/>
            <family val="2"/>
          </rPr>
          <t xml:space="preserve">These are fees occurred from credit checks, employment screening, sex offender checks, etc... </t>
        </r>
        <r>
          <rPr>
            <sz val="9"/>
            <color indexed="81"/>
            <rFont val="Tahoma"/>
            <family val="2"/>
          </rPr>
          <t xml:space="preserve">
</t>
        </r>
      </text>
    </comment>
    <comment ref="D205" authorId="0" shapeId="0" xr:uid="{00000000-0006-0000-0000-000028000000}">
      <text>
        <r>
          <rPr>
            <b/>
            <sz val="9"/>
            <color indexed="81"/>
            <rFont val="Tahoma"/>
            <family val="2"/>
          </rPr>
          <t>This is a catch all of any other administrative expense not listed above. Note description of other expense to the right.</t>
        </r>
        <r>
          <rPr>
            <sz val="9"/>
            <color indexed="81"/>
            <rFont val="Tahoma"/>
            <family val="2"/>
          </rPr>
          <t xml:space="preserve">
</t>
        </r>
      </text>
    </comment>
    <comment ref="D206" authorId="0" shapeId="0" xr:uid="{00000000-0006-0000-0000-000029000000}">
      <text>
        <r>
          <rPr>
            <b/>
            <sz val="9"/>
            <color indexed="81"/>
            <rFont val="Tahoma"/>
            <family val="2"/>
          </rPr>
          <t>Yearly expense of administrative fees.</t>
        </r>
        <r>
          <rPr>
            <sz val="9"/>
            <color indexed="81"/>
            <rFont val="Tahoma"/>
            <family val="2"/>
          </rPr>
          <t xml:space="preserve">
</t>
        </r>
      </text>
    </comment>
    <comment ref="D209" authorId="0" shapeId="0" xr:uid="{00000000-0006-0000-0000-00002A000000}">
      <text>
        <r>
          <rPr>
            <b/>
            <sz val="9"/>
            <color indexed="81"/>
            <rFont val="Tahoma"/>
            <family val="2"/>
          </rPr>
          <t>These are all management fee other than costs listed below.</t>
        </r>
        <r>
          <rPr>
            <sz val="9"/>
            <color indexed="81"/>
            <rFont val="Tahoma"/>
            <family val="2"/>
          </rPr>
          <t xml:space="preserve">
</t>
        </r>
      </text>
    </comment>
    <comment ref="D210" authorId="0" shapeId="0" xr:uid="{00000000-0006-0000-0000-00002B000000}">
      <text>
        <r>
          <rPr>
            <b/>
            <sz val="9"/>
            <color indexed="81"/>
            <rFont val="Tahoma"/>
            <family val="2"/>
          </rPr>
          <t>A fee charged to investors based on the amount of money they have invested in real estate assets.</t>
        </r>
      </text>
    </comment>
    <comment ref="D211" authorId="0" shapeId="0" xr:uid="{00000000-0006-0000-0000-00002C000000}">
      <text>
        <r>
          <rPr>
            <b/>
            <sz val="9"/>
            <color indexed="81"/>
            <rFont val="Tahoma"/>
            <family val="2"/>
          </rPr>
          <t>This is the salaries payed out for on-site managers or assistants managers.</t>
        </r>
        <r>
          <rPr>
            <sz val="9"/>
            <color indexed="81"/>
            <rFont val="Tahoma"/>
            <family val="2"/>
          </rPr>
          <t xml:space="preserve">
</t>
        </r>
      </text>
    </comment>
    <comment ref="D212" authorId="0" shapeId="0" xr:uid="{00000000-0006-0000-0000-00002D000000}">
      <text>
        <r>
          <rPr>
            <b/>
            <sz val="9"/>
            <color indexed="81"/>
            <rFont val="Tahoma"/>
            <family val="2"/>
          </rPr>
          <t>This is the rent that is lost from a employee living in the unit instead of renting it out to a tenant.</t>
        </r>
        <r>
          <rPr>
            <sz val="9"/>
            <color indexed="81"/>
            <rFont val="Tahoma"/>
            <family val="2"/>
          </rPr>
          <t xml:space="preserve">
</t>
        </r>
      </text>
    </comment>
    <comment ref="D213" authorId="0" shapeId="0" xr:uid="{00000000-0006-0000-0000-00002E000000}">
      <text>
        <r>
          <rPr>
            <b/>
            <sz val="9"/>
            <color indexed="81"/>
            <rFont val="Tahoma"/>
            <family val="2"/>
          </rPr>
          <t xml:space="preserve">This would be the salary of a maintenance employee.
</t>
        </r>
      </text>
    </comment>
    <comment ref="D214" authorId="0" shapeId="0" xr:uid="{00000000-0006-0000-0000-00002F000000}">
      <text>
        <r>
          <rPr>
            <b/>
            <sz val="9"/>
            <color indexed="81"/>
            <rFont val="Tahoma"/>
            <family val="2"/>
          </rPr>
          <t>Any cost occurred from contact labor not listed in services or Repairs &amp; Maintenance.</t>
        </r>
        <r>
          <rPr>
            <sz val="9"/>
            <color indexed="81"/>
            <rFont val="Tahoma"/>
            <family val="2"/>
          </rPr>
          <t xml:space="preserve">
</t>
        </r>
      </text>
    </comment>
    <comment ref="D215" authorId="0" shapeId="0" xr:uid="{00000000-0006-0000-0000-000030000000}">
      <text>
        <r>
          <rPr>
            <b/>
            <sz val="9"/>
            <color indexed="81"/>
            <rFont val="Tahoma"/>
            <family val="2"/>
          </rPr>
          <t>Any expense occurred from providing any employee benefit.</t>
        </r>
        <r>
          <rPr>
            <sz val="9"/>
            <color indexed="81"/>
            <rFont val="Tahoma"/>
            <family val="2"/>
          </rPr>
          <t xml:space="preserve">
</t>
        </r>
      </text>
    </comment>
    <comment ref="D216" authorId="0" shapeId="0" xr:uid="{00000000-0006-0000-0000-000031000000}">
      <text>
        <r>
          <rPr>
            <b/>
            <sz val="9"/>
            <color indexed="81"/>
            <rFont val="Tahoma"/>
            <family val="2"/>
          </rPr>
          <t>Payroll taxes and any fee occurred for processing the payroll tax.</t>
        </r>
      </text>
    </comment>
    <comment ref="D217" authorId="0" shapeId="0" xr:uid="{00000000-0006-0000-0000-000032000000}">
      <text>
        <r>
          <rPr>
            <b/>
            <sz val="9"/>
            <color indexed="81"/>
            <rFont val="Tahoma"/>
            <family val="2"/>
          </rPr>
          <t>This is a catch all of any management fee not covered above. If other management fees, enter notes to the right.</t>
        </r>
        <r>
          <rPr>
            <sz val="9"/>
            <color indexed="81"/>
            <rFont val="Tahoma"/>
            <family val="2"/>
          </rPr>
          <t xml:space="preserve">
</t>
        </r>
      </text>
    </comment>
    <comment ref="D218" authorId="0" shapeId="0" xr:uid="{00000000-0006-0000-0000-000033000000}">
      <text>
        <r>
          <rPr>
            <b/>
            <sz val="9"/>
            <color indexed="81"/>
            <rFont val="Tahoma"/>
            <family val="2"/>
          </rPr>
          <t>This will be the total yearly management fee occurred for this section 42 housing project.</t>
        </r>
        <r>
          <rPr>
            <sz val="9"/>
            <color indexed="81"/>
            <rFont val="Tahoma"/>
            <family val="2"/>
          </rPr>
          <t xml:space="preserve">
</t>
        </r>
      </text>
    </comment>
    <comment ref="D225" authorId="0" shapeId="0" xr:uid="{00000000-0006-0000-0000-000034000000}">
      <text>
        <r>
          <rPr>
            <b/>
            <sz val="9"/>
            <color indexed="81"/>
            <rFont val="Tahoma"/>
            <family val="2"/>
          </rPr>
          <t>This is a catch all for services that are not listed above. If other services, note description to the right.</t>
        </r>
        <r>
          <rPr>
            <sz val="9"/>
            <color indexed="81"/>
            <rFont val="Tahoma"/>
            <family val="2"/>
          </rPr>
          <t xml:space="preserve">
</t>
        </r>
      </text>
    </comment>
    <comment ref="D226" authorId="0" shapeId="0" xr:uid="{00000000-0006-0000-0000-000035000000}">
      <text>
        <r>
          <rPr>
            <b/>
            <sz val="9"/>
            <color indexed="81"/>
            <rFont val="Tahoma"/>
            <family val="2"/>
          </rPr>
          <t>This is the total yearly cost of services.</t>
        </r>
        <r>
          <rPr>
            <sz val="9"/>
            <color indexed="81"/>
            <rFont val="Tahoma"/>
            <family val="2"/>
          </rPr>
          <t xml:space="preserve">
</t>
        </r>
      </text>
    </comment>
    <comment ref="D236" authorId="0" shapeId="0" xr:uid="{00000000-0006-0000-0000-000036000000}">
      <text>
        <r>
          <rPr>
            <b/>
            <sz val="9"/>
            <color indexed="81"/>
            <rFont val="Tahoma"/>
            <family val="2"/>
          </rPr>
          <t>This is a catch all of Repairs and Maintenance not listed in above categories. If you have a other repairs &amp; maintenance, note description to the right.</t>
        </r>
      </text>
    </comment>
    <comment ref="D237" authorId="0" shapeId="0" xr:uid="{00000000-0006-0000-0000-000037000000}">
      <text>
        <r>
          <rPr>
            <b/>
            <sz val="9"/>
            <color indexed="81"/>
            <rFont val="Tahoma"/>
            <family val="2"/>
          </rPr>
          <t>This is the total yearly expense of Repairs and Maintenance for this section 42 Housing Project.</t>
        </r>
      </text>
    </comment>
    <comment ref="D244" authorId="0" shapeId="0" xr:uid="{00000000-0006-0000-0000-000038000000}">
      <text>
        <r>
          <rPr>
            <b/>
            <sz val="9"/>
            <color indexed="81"/>
            <rFont val="Tahoma"/>
            <family val="2"/>
          </rPr>
          <t>This is a catch all of other utilities cost occurred that did not fall in other fields. If you have an other utilities cost enter description to the right.</t>
        </r>
        <r>
          <rPr>
            <sz val="9"/>
            <color indexed="81"/>
            <rFont val="Tahoma"/>
            <family val="2"/>
          </rPr>
          <t xml:space="preserve">
</t>
        </r>
      </text>
    </comment>
    <comment ref="D245" authorId="0" shapeId="0" xr:uid="{00000000-0006-0000-0000-000039000000}">
      <text>
        <r>
          <rPr>
            <b/>
            <sz val="9"/>
            <color indexed="81"/>
            <rFont val="Tahoma"/>
            <family val="2"/>
          </rPr>
          <t xml:space="preserve">Total yearly utilities paid for this Section 42 Housing Project. </t>
        </r>
      </text>
    </comment>
    <comment ref="D248" authorId="0" shapeId="0" xr:uid="{00000000-0006-0000-0000-00003A000000}">
      <text>
        <r>
          <rPr>
            <b/>
            <sz val="9"/>
            <color indexed="81"/>
            <rFont val="Tahoma"/>
            <family val="2"/>
          </rPr>
          <t>This is the premium paid for property insurance.</t>
        </r>
        <r>
          <rPr>
            <sz val="9"/>
            <color indexed="81"/>
            <rFont val="Tahoma"/>
            <family val="2"/>
          </rPr>
          <t xml:space="preserve">
</t>
        </r>
      </text>
    </comment>
    <comment ref="D249" authorId="0" shapeId="0" xr:uid="{00000000-0006-0000-0000-00003B000000}">
      <text>
        <r>
          <rPr>
            <b/>
            <sz val="9"/>
            <color indexed="81"/>
            <rFont val="Tahoma"/>
            <family val="2"/>
          </rPr>
          <t xml:space="preserve">Any other fees or expenses for property insurance. </t>
        </r>
        <r>
          <rPr>
            <sz val="9"/>
            <color indexed="81"/>
            <rFont val="Tahoma"/>
            <family val="2"/>
          </rPr>
          <t xml:space="preserve">
</t>
        </r>
      </text>
    </comment>
    <comment ref="D250" authorId="0" shapeId="0" xr:uid="{00000000-0006-0000-0000-00003C000000}">
      <text>
        <r>
          <rPr>
            <b/>
            <sz val="9"/>
            <color indexed="81"/>
            <rFont val="Tahoma"/>
            <family val="2"/>
          </rPr>
          <t>Total yearly property insurance paid by Section 42 Housing Project.</t>
        </r>
        <r>
          <rPr>
            <sz val="9"/>
            <color indexed="81"/>
            <rFont val="Tahoma"/>
            <family val="2"/>
          </rPr>
          <t xml:space="preserve">
</t>
        </r>
      </text>
    </comment>
    <comment ref="D253" authorId="0" shapeId="0" xr:uid="{00000000-0006-0000-0000-00003D000000}">
      <text>
        <r>
          <rPr>
            <b/>
            <sz val="9"/>
            <color indexed="81"/>
            <rFont val="Tahoma"/>
            <family val="2"/>
          </rPr>
          <t>This is a separate money account that is to set aside for capital improvements. These are typically larger maintenance expense items like whole roofs, all HVAC system, all the carpet. Once this money is set aside it shall not reentered into repair and maintenance at a later time.</t>
        </r>
      </text>
    </comment>
    <comment ref="D254" authorId="0" shapeId="0" xr:uid="{00000000-0006-0000-0000-00003E000000}">
      <text>
        <r>
          <rPr>
            <b/>
            <sz val="9"/>
            <color indexed="81"/>
            <rFont val="Tahoma"/>
            <family val="2"/>
          </rPr>
          <t xml:space="preserve">Any other reserve for replacement. Enter notes to the right. </t>
        </r>
        <r>
          <rPr>
            <sz val="9"/>
            <color indexed="81"/>
            <rFont val="Tahoma"/>
            <family val="2"/>
          </rPr>
          <t xml:space="preserve">
</t>
        </r>
      </text>
    </comment>
    <comment ref="D255" authorId="0" shapeId="0" xr:uid="{00000000-0006-0000-0000-00003F000000}">
      <text>
        <r>
          <rPr>
            <b/>
            <sz val="9"/>
            <color indexed="81"/>
            <rFont val="Tahoma"/>
            <family val="2"/>
          </rPr>
          <t>Total yearly reserve for replacement for this Section 42 Housing Project.</t>
        </r>
        <r>
          <rPr>
            <sz val="9"/>
            <color indexed="81"/>
            <rFont val="Tahoma"/>
            <family val="2"/>
          </rPr>
          <t xml:space="preserve">
</t>
        </r>
      </text>
    </comment>
    <comment ref="D258" authorId="0" shapeId="0" xr:uid="{00000000-0006-0000-0000-000040000000}">
      <text>
        <r>
          <rPr>
            <b/>
            <sz val="9"/>
            <color indexed="81"/>
            <rFont val="Tahoma"/>
            <family val="2"/>
          </rPr>
          <t>Yearly property tax.</t>
        </r>
        <r>
          <rPr>
            <sz val="9"/>
            <color indexed="81"/>
            <rFont val="Tahoma"/>
            <family val="2"/>
          </rPr>
          <t xml:space="preserve">
</t>
        </r>
      </text>
    </comment>
    <comment ref="D259" authorId="0" shapeId="0" xr:uid="{00000000-0006-0000-0000-000041000000}">
      <text>
        <r>
          <rPr>
            <b/>
            <sz val="9"/>
            <color indexed="81"/>
            <rFont val="Tahoma"/>
            <family val="2"/>
          </rPr>
          <t>Any special assessment taxes paid.</t>
        </r>
      </text>
    </comment>
    <comment ref="D260" authorId="0" shapeId="0" xr:uid="{00000000-0006-0000-0000-000042000000}">
      <text>
        <r>
          <rPr>
            <b/>
            <sz val="9"/>
            <color indexed="81"/>
            <rFont val="Tahoma"/>
            <family val="2"/>
          </rPr>
          <t>Any other taxes payed. Do not add TIFF Financing as they are included in property taxes paid in column D258. Any other real estate tax, note description to the right.</t>
        </r>
      </text>
    </comment>
    <comment ref="D261" authorId="0" shapeId="0" xr:uid="{00000000-0006-0000-0000-000043000000}">
      <text>
        <r>
          <rPr>
            <b/>
            <sz val="9"/>
            <color indexed="81"/>
            <rFont val="Tahoma"/>
            <family val="2"/>
          </rPr>
          <t>Total yearly real estate taxes paid for this Section 42 Housing Project.</t>
        </r>
        <r>
          <rPr>
            <sz val="9"/>
            <color indexed="81"/>
            <rFont val="Tahoma"/>
            <family val="2"/>
          </rPr>
          <t xml:space="preserve">
</t>
        </r>
      </text>
    </comment>
    <comment ref="D263" authorId="0" shapeId="0" xr:uid="{00000000-0006-0000-0000-000044000000}">
      <text>
        <r>
          <rPr>
            <b/>
            <sz val="9"/>
            <color indexed="81"/>
            <rFont val="Tahoma"/>
            <family val="2"/>
          </rPr>
          <t>The total yearly expenses occurred for this section 42 Housing Project.
=D206+D218+D226+D237+D245+D250+D255+D261</t>
        </r>
      </text>
    </comment>
    <comment ref="D265" authorId="0" shapeId="0" xr:uid="{00000000-0006-0000-0000-000045000000}">
      <text>
        <r>
          <rPr>
            <b/>
            <sz val="9"/>
            <color indexed="81"/>
            <rFont val="Tahoma"/>
            <family val="2"/>
          </rPr>
          <t xml:space="preserve">The Net Operating Income is The Effective Gross Income(D186) minus the Total Expenses(D263).
If the cell is yellow, this is a caution. 
Make sure there is no: depreciation,  debt service, capital improvement, or owners business expense included in these expenses as these are improper expenses to report on this form.   Also make sure that TIF funds are not added twice as it is actually carved out of the total property tax paid; that is, one tax rate is applied to the total taxable value and a portion of the total tax is apportioned to the TIF fund by the treasurer. The split is amount from base value that goes to jurisdictions; tax from excess value goes to the redevelopment debt fund. Just be sure not to double up on TIF and property tax.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Berliner, Amber</author>
  </authors>
  <commentList>
    <comment ref="A18" authorId="0" shapeId="0" xr:uid="{62B09E06-B8AE-4935-A2F9-36D001668DC6}">
      <text>
        <r>
          <rPr>
            <sz val="9"/>
            <color indexed="81"/>
            <rFont val="Tahoma"/>
            <family val="2"/>
          </rPr>
          <t xml:space="preserve">Enter the assessed value for the year that taxes were paid in Cell B18. 
</t>
        </r>
      </text>
    </comment>
    <comment ref="A19" authorId="0" shapeId="0" xr:uid="{34E1C6E2-D559-4D05-BF88-B16D74C70393}">
      <text>
        <r>
          <rPr>
            <sz val="9"/>
            <color indexed="81"/>
            <rFont val="Tahoma"/>
            <family val="2"/>
          </rPr>
          <t xml:space="preserve">Nominal Rate x Level of Value
</t>
        </r>
      </text>
    </comment>
  </commentList>
</comments>
</file>

<file path=xl/sharedStrings.xml><?xml version="1.0" encoding="utf-8"?>
<sst xmlns="http://schemas.openxmlformats.org/spreadsheetml/2006/main" count="629" uniqueCount="432">
  <si>
    <t>Name of Partnership (Owner):</t>
  </si>
  <si>
    <t>General Partner Ownership Percentage:</t>
  </si>
  <si>
    <t>Limited Partner(s)/Ownership Percentage:</t>
  </si>
  <si>
    <t>+</t>
  </si>
  <si>
    <t>=</t>
  </si>
  <si>
    <t>Description of Project:</t>
  </si>
  <si>
    <t>Address(es):</t>
  </si>
  <si>
    <t>Project Overview</t>
  </si>
  <si>
    <t>City:</t>
  </si>
  <si>
    <t>County:</t>
  </si>
  <si>
    <t>Number of Units:</t>
  </si>
  <si>
    <t>Type of Development:</t>
  </si>
  <si>
    <t>Total Units</t>
  </si>
  <si>
    <t>Mixed Income Property Configuration:</t>
  </si>
  <si>
    <t>Date Placed in Service:</t>
  </si>
  <si>
    <t>Compliance Period:</t>
  </si>
  <si>
    <t>Extended Use Period:</t>
  </si>
  <si>
    <t>Total Affordability Period:</t>
  </si>
  <si>
    <t>20/50</t>
  </si>
  <si>
    <t>40/60</t>
  </si>
  <si>
    <t>Number of Units at 40% AMI</t>
  </si>
  <si>
    <t>Number of Units at 30% AMI</t>
  </si>
  <si>
    <t>Number of Units at 50% AMI</t>
  </si>
  <si>
    <t>Number of Units at 60% AMI</t>
  </si>
  <si>
    <t>Number of Market Rate Units</t>
  </si>
  <si>
    <t>Financing &amp; Mortgage Information:</t>
  </si>
  <si>
    <t>Total Development Costs:</t>
  </si>
  <si>
    <t>Qualified Basis:</t>
  </si>
  <si>
    <t>Equity Investment:</t>
  </si>
  <si>
    <t>Development Construction Costs:</t>
  </si>
  <si>
    <t>Debt/Mortgage Information:</t>
  </si>
  <si>
    <t>should be listed. This includes all "soft" financing: HOME Loan, Trust Fund Loans, AHP Loans, etc.)</t>
  </si>
  <si>
    <t>For EACH loan, provide the following:</t>
  </si>
  <si>
    <t>Lender:</t>
  </si>
  <si>
    <t>Date Closed/Funded:</t>
  </si>
  <si>
    <t>Original Loan Amount:</t>
  </si>
  <si>
    <t>Current Amount:</t>
  </si>
  <si>
    <t>*Interest Rate:</t>
  </si>
  <si>
    <t>Maturity Date:</t>
  </si>
  <si>
    <t>Lien Position:</t>
  </si>
  <si>
    <t>Repayment Requirements:</t>
  </si>
  <si>
    <t>Deferred until maturity</t>
  </si>
  <si>
    <t>Payable from available cash flow</t>
  </si>
  <si>
    <t>Required Monthly Payments</t>
  </si>
  <si>
    <t>Security(e.g., a mortgage):</t>
  </si>
  <si>
    <t>*If not fixed, indicate how rate is calculated.</t>
  </si>
  <si>
    <t>Grants:</t>
  </si>
  <si>
    <t>(if none, state "none")</t>
  </si>
  <si>
    <t>Total Financing Sources:</t>
  </si>
  <si>
    <t>Set-Aside Election:</t>
  </si>
  <si>
    <t>(NOTE:  Do not include any construction/bridge loans. Only term (permanent) loans secured by the Project</t>
  </si>
  <si>
    <t>PROPERTY NAME:</t>
  </si>
  <si>
    <t>NIFA #:</t>
  </si>
  <si>
    <t>PROPERTY ADDRESS:</t>
  </si>
  <si>
    <t>CITY:</t>
  </si>
  <si>
    <t>PARCEL IDENTIFICATION NUMBER(S):</t>
  </si>
  <si>
    <t>PERSON COMPLETING FORM:</t>
  </si>
  <si>
    <t>PREPARER'S E-MAIL ADDRESS:</t>
  </si>
  <si>
    <t>TARGETED RENT LEVEL:</t>
  </si>
  <si>
    <t>Potential Gross Income</t>
  </si>
  <si>
    <t>POTENTIAL GROSS INCOME</t>
  </si>
  <si>
    <t>Vacancy &amp; Collection loss</t>
  </si>
  <si>
    <t xml:space="preserve">Vacancy  </t>
  </si>
  <si>
    <t>Uncollected Rent</t>
  </si>
  <si>
    <t>Other:_______________________</t>
  </si>
  <si>
    <t>TOTAL VACANCY &amp; COLL. LOSS</t>
  </si>
  <si>
    <t>Miscellaneous Income</t>
  </si>
  <si>
    <t>Interest Income</t>
  </si>
  <si>
    <t>Garage/Parking Income</t>
  </si>
  <si>
    <t>Storage Income</t>
  </si>
  <si>
    <t>Late Fees</t>
  </si>
  <si>
    <t>Laundry Income</t>
  </si>
  <si>
    <t>Security Deposit Forfeits</t>
  </si>
  <si>
    <t>Application Fees</t>
  </si>
  <si>
    <t>Cable Income</t>
  </si>
  <si>
    <t>Rental Subsidy</t>
  </si>
  <si>
    <t>Other:__________________________</t>
  </si>
  <si>
    <t>TOTAL MISCELLANEOUS INCOME</t>
  </si>
  <si>
    <t>EFFECTIVE GROSS INCOME</t>
  </si>
  <si>
    <t>Administrative</t>
  </si>
  <si>
    <t>Marketing / Advertising/Signage</t>
  </si>
  <si>
    <t>Telephone/Answering Service/Pagers</t>
  </si>
  <si>
    <t>Bank Charges</t>
  </si>
  <si>
    <t>Office Supplies/Equip/Postage</t>
  </si>
  <si>
    <t>Computers / Fax / Copiers</t>
  </si>
  <si>
    <t>Dues &amp; Subscriptions</t>
  </si>
  <si>
    <t>Licenses / Fees / Permits</t>
  </si>
  <si>
    <t>Mileage/Automobile/Vehicle/Travel</t>
  </si>
  <si>
    <t>Credit / Tenant Investigation Fees</t>
  </si>
  <si>
    <t>Collection Expenses</t>
  </si>
  <si>
    <t>Accounting / Auditing</t>
  </si>
  <si>
    <t>Training and Compliance Training</t>
  </si>
  <si>
    <t>Leasing Fees</t>
  </si>
  <si>
    <t>NIFA Compliance Fees</t>
  </si>
  <si>
    <t>TOTAL ADMINISTRATIVE EXPENSES</t>
  </si>
  <si>
    <t>Management</t>
  </si>
  <si>
    <t>Management Fee</t>
  </si>
  <si>
    <t>Asset Management Fee</t>
  </si>
  <si>
    <t>Managers/Employees Unit Discount</t>
  </si>
  <si>
    <t>Maintenance Employee</t>
  </si>
  <si>
    <t>Contract Labor</t>
  </si>
  <si>
    <t>Employee Benefits</t>
  </si>
  <si>
    <t>Payroll Taxes/Processing</t>
  </si>
  <si>
    <t>TOTAL MGMT/PAYROLL  EXPENSE</t>
  </si>
  <si>
    <t>Services</t>
  </si>
  <si>
    <t>Trash Removal</t>
  </si>
  <si>
    <t>Snow Removal</t>
  </si>
  <si>
    <t>Exterminating</t>
  </si>
  <si>
    <t>Security/Fire Monitoring</t>
  </si>
  <si>
    <t>TOTAL SERVICES EXPENSES</t>
  </si>
  <si>
    <t>Repairs &amp; Maintenance</t>
  </si>
  <si>
    <t>Heating / Cooling / HVAC Repairs</t>
  </si>
  <si>
    <t>Maintenance Supplies</t>
  </si>
  <si>
    <t>Cleaning &amp; Supplies</t>
  </si>
  <si>
    <t>Repairs/Maintenance</t>
  </si>
  <si>
    <t>Carpet Cleaning</t>
  </si>
  <si>
    <t>Painting / Decorating</t>
  </si>
  <si>
    <t>Landscape/ Mowing</t>
  </si>
  <si>
    <t>Other________________________</t>
  </si>
  <si>
    <t>TOTAL REPAIRS &amp; MAINT. EXPENSE</t>
  </si>
  <si>
    <t>Utilities</t>
  </si>
  <si>
    <t>Electricity</t>
  </si>
  <si>
    <t>Gas</t>
  </si>
  <si>
    <t>Water / Sewer</t>
  </si>
  <si>
    <t>TOTAL UTILITIES EXPENSE</t>
  </si>
  <si>
    <t xml:space="preserve">Insurance </t>
  </si>
  <si>
    <t>Property Insurance</t>
  </si>
  <si>
    <t>TOTAL INSURANCE EXPENSE</t>
  </si>
  <si>
    <t>Reserves For Replacement</t>
  </si>
  <si>
    <t>Payment to replacement reserve account</t>
  </si>
  <si>
    <t>Other:_________________________</t>
  </si>
  <si>
    <t>TOTAL RESERVES EXPENSE</t>
  </si>
  <si>
    <t>Real Estate Taxes</t>
  </si>
  <si>
    <t>Property Taxes</t>
  </si>
  <si>
    <t>Special Assessment Taxes</t>
  </si>
  <si>
    <t>TOTAL REAL ESTATE TAXES</t>
  </si>
  <si>
    <t>TOTAL EXPENSES</t>
  </si>
  <si>
    <t>NET OPERATING INCOME</t>
  </si>
  <si>
    <t>The following information should be reported from the most recent Audited Financial Report for the Project</t>
  </si>
  <si>
    <t>A copy of the Audited Financial Report should be provided with this Income/Expense Statement</t>
  </si>
  <si>
    <t>PHONE:</t>
  </si>
  <si>
    <t>COUNTY(S):</t>
  </si>
  <si>
    <t>Land Use Restriction Agreement (LURA) Terms:</t>
  </si>
  <si>
    <t>NOTES:</t>
  </si>
  <si>
    <t>Original Amount of Federal Tax Credits Allocated to Project:</t>
  </si>
  <si>
    <t>Original Amount of State Tax Credits Allocated to Project:</t>
  </si>
  <si>
    <t>Original Total Tax Credits Allocated to Project:</t>
  </si>
  <si>
    <t>set aside election</t>
  </si>
  <si>
    <t>Repayment Requirements</t>
  </si>
  <si>
    <t>choose one below</t>
  </si>
  <si>
    <t>Term (in years):</t>
  </si>
  <si>
    <t>Amortization Period (in years):</t>
  </si>
  <si>
    <t>Duplex</t>
  </si>
  <si>
    <t>Single Family</t>
  </si>
  <si>
    <t>Multi Family</t>
  </si>
  <si>
    <t>Address (line 2)</t>
  </si>
  <si>
    <t>Senior Living</t>
  </si>
  <si>
    <t>Assisted Living</t>
  </si>
  <si>
    <t>Type of Development</t>
  </si>
  <si>
    <t>Land Use Restriction Agreement Section</t>
  </si>
  <si>
    <t>Project Overview Section</t>
  </si>
  <si>
    <t>Financing &amp; Mortgage Information Section</t>
  </si>
  <si>
    <t>Notes</t>
  </si>
  <si>
    <t>Income Statement - Property Descritpion Section</t>
  </si>
  <si>
    <t>Potential Gross Income Section</t>
  </si>
  <si>
    <t>Vacancy &amp; Collection Loss Section</t>
  </si>
  <si>
    <t>Miscellaneous Income Section</t>
  </si>
  <si>
    <t>Effective Gross Income Section</t>
  </si>
  <si>
    <t>Administrative Expenses Section</t>
  </si>
  <si>
    <t>Total Management/Payroll Expenses</t>
  </si>
  <si>
    <t>Service Expense Section</t>
  </si>
  <si>
    <t>Repairs &amp; Maintenance Section</t>
  </si>
  <si>
    <t>Utilities Section</t>
  </si>
  <si>
    <t>Insurance Section</t>
  </si>
  <si>
    <t>Reserves Expense Section</t>
  </si>
  <si>
    <t>Real Estate Tax Section</t>
  </si>
  <si>
    <t>Total Expense Section</t>
  </si>
  <si>
    <t>NOI Section</t>
  </si>
  <si>
    <t>Parcel Identification Numbers (PID):</t>
  </si>
  <si>
    <t>Manager/Asst Mgr. On-site</t>
  </si>
  <si>
    <t>Name</t>
  </si>
  <si>
    <t>Street</t>
  </si>
  <si>
    <t>PO Box</t>
  </si>
  <si>
    <t xml:space="preserve">City </t>
  </si>
  <si>
    <t>State</t>
  </si>
  <si>
    <t>Zip</t>
  </si>
  <si>
    <t>Additional PID's here</t>
  </si>
  <si>
    <t>(enter additional PID's and addresses here)</t>
  </si>
  <si>
    <t>Total Ownership</t>
  </si>
  <si>
    <t>Number of Years</t>
  </si>
  <si>
    <t>Income Averaging</t>
  </si>
  <si>
    <t xml:space="preserve"> </t>
  </si>
  <si>
    <t xml:space="preserve">Reporting  Period: </t>
  </si>
  <si>
    <t>Cell</t>
  </si>
  <si>
    <t>Name of Cell</t>
  </si>
  <si>
    <t>Instructions</t>
  </si>
  <si>
    <t>Description of Project</t>
  </si>
  <si>
    <t>Address(es)</t>
  </si>
  <si>
    <t>Parcel Identification Numbers (PID)</t>
  </si>
  <si>
    <t>If there are multiple parcels under the Project, please enter the information for the parcels on the second tab of the income and expense reporting form (IERF) titled “additional PID”.</t>
  </si>
  <si>
    <t>Date Placed in Service</t>
  </si>
  <si>
    <t>The year that this Project was put into service. If there are multiple buildings, enter the most current year. This date should match the date on the IRS Form 8609.</t>
  </si>
  <si>
    <r>
      <t>Land Use Restriction</t>
    </r>
    <r>
      <rPr>
        <b/>
        <i/>
        <sz val="12"/>
        <color rgb="FF000000"/>
        <rFont val="Arial"/>
        <family val="2"/>
      </rPr>
      <t xml:space="preserve"> </t>
    </r>
    <r>
      <rPr>
        <b/>
        <i/>
        <u/>
        <sz val="12"/>
        <color rgb="FF000000"/>
        <rFont val="Arial"/>
        <family val="2"/>
      </rPr>
      <t>Agreement (LURA) Terms</t>
    </r>
  </si>
  <si>
    <t>Original Total Tax Credits Allocated to Project</t>
  </si>
  <si>
    <t>The total tax credits need to add up to the Federal and State tax credits.</t>
  </si>
  <si>
    <t>Compliance Period</t>
  </si>
  <si>
    <t>The required years that the Project will operate under a LURA. This is found on the Summery Page of the LURA.</t>
  </si>
  <si>
    <t>Extended Use Period</t>
  </si>
  <si>
    <t>If the Project has been extended, this will be the years in which the agreed period has been extended through the LURA.</t>
  </si>
  <si>
    <t>D42</t>
  </si>
  <si>
    <t>Total Affordability Period</t>
  </si>
  <si>
    <t>The total years of the Project.</t>
  </si>
  <si>
    <t>D43</t>
  </si>
  <si>
    <t>Set-Aside Election</t>
  </si>
  <si>
    <t>Click the drop-down and choose one of the available options. This will be the tax credit Set-Aside Income Election for IRS purposes as set on the LURA summary page.</t>
  </si>
  <si>
    <r>
      <t>Mixed Income Property</t>
    </r>
    <r>
      <rPr>
        <b/>
        <i/>
        <sz val="12"/>
        <color rgb="FF000000"/>
        <rFont val="Arial"/>
        <family val="2"/>
      </rPr>
      <t xml:space="preserve"> Configuration</t>
    </r>
  </si>
  <si>
    <r>
      <t>Financing &amp; Mortgage</t>
    </r>
    <r>
      <rPr>
        <b/>
        <i/>
        <sz val="12"/>
        <color rgb="FF000000"/>
        <rFont val="Arial"/>
        <family val="2"/>
      </rPr>
      <t xml:space="preserve"> Information</t>
    </r>
  </si>
  <si>
    <t>Total Development Costs</t>
  </si>
  <si>
    <t>H62</t>
  </si>
  <si>
    <t>Qualified Basis</t>
  </si>
  <si>
    <t>The amount of eligible basis that will be used to generate low- income housing tax credits (LIHTC). The qualified basis is based upon the proportion of the property that will be used for affordable housing. The “qualified basis” is equal to the eligible basis, multiplied by the applicable fractions.</t>
  </si>
  <si>
    <t>Equity Investment</t>
  </si>
  <si>
    <t>Money that is invested in a firm by its owner(s) or holder(s) of common stock (ordinary shares), but which is not returned in the normal course of the business.</t>
  </si>
  <si>
    <t>Debt/Mortgage Information</t>
  </si>
  <si>
    <r>
      <t>**</t>
    </r>
    <r>
      <rPr>
        <b/>
        <i/>
        <sz val="14"/>
        <color rgb="FF000000"/>
        <rFont val="Arial"/>
        <family val="2"/>
      </rPr>
      <t xml:space="preserve">Note: </t>
    </r>
    <r>
      <rPr>
        <i/>
        <sz val="14"/>
        <color rgb="FF000000"/>
        <rFont val="Arial"/>
        <family val="2"/>
      </rPr>
      <t xml:space="preserve">These items </t>
    </r>
    <r>
      <rPr>
        <b/>
        <i/>
        <sz val="14"/>
        <color rgb="FF000000"/>
        <rFont val="Arial"/>
        <family val="2"/>
      </rPr>
      <t xml:space="preserve">must </t>
    </r>
    <r>
      <rPr>
        <i/>
        <sz val="14"/>
        <color rgb="FF000000"/>
        <rFont val="Arial"/>
        <family val="2"/>
      </rPr>
      <t xml:space="preserve">be completed for </t>
    </r>
    <r>
      <rPr>
        <b/>
        <i/>
        <u/>
        <sz val="14"/>
        <color rgb="FF000000"/>
        <rFont val="Arial"/>
        <family val="2"/>
      </rPr>
      <t>each</t>
    </r>
    <r>
      <rPr>
        <b/>
        <i/>
        <sz val="14"/>
        <color rgb="FF000000"/>
        <rFont val="Arial"/>
        <family val="2"/>
      </rPr>
      <t xml:space="preserve"> </t>
    </r>
    <r>
      <rPr>
        <b/>
        <i/>
        <u/>
        <sz val="14"/>
        <color rgb="FF000000"/>
        <rFont val="Arial"/>
        <family val="2"/>
      </rPr>
      <t>loan</t>
    </r>
    <r>
      <rPr>
        <i/>
        <u/>
        <sz val="14"/>
        <color rgb="FF000000"/>
        <rFont val="Arial"/>
        <family val="2"/>
      </rPr>
      <t>.</t>
    </r>
  </si>
  <si>
    <t>Lender</t>
  </si>
  <si>
    <t>Name of the lender.</t>
  </si>
  <si>
    <t>*Interest Rate</t>
  </si>
  <si>
    <t>If the interest rate is variable enter conditions to the right in notes.</t>
  </si>
  <si>
    <t>Amortization Period (in years)</t>
  </si>
  <si>
    <t>The time period in years that it will take to repay the mortgage in full.</t>
  </si>
  <si>
    <t>D82</t>
  </si>
  <si>
    <t>Maturity Date</t>
  </si>
  <si>
    <t>Final payment date of loan.</t>
  </si>
  <si>
    <t>Lien Position</t>
  </si>
  <si>
    <t>The lien position of the mortgage. (First, Second, Third, etc..)</t>
  </si>
  <si>
    <t>D84</t>
  </si>
  <si>
    <t>Click the drop-down and choose one of the available options.</t>
  </si>
  <si>
    <t>Total Financing Sources</t>
  </si>
  <si>
    <t>D143</t>
  </si>
  <si>
    <t>Grants</t>
  </si>
  <si>
    <t>If none, state "none." Enter notes to the right. These would include federal, state, and city grants etc.</t>
  </si>
  <si>
    <r>
      <t>Information from the Audited</t>
    </r>
    <r>
      <rPr>
        <b/>
        <i/>
        <sz val="12"/>
        <color rgb="FF000000"/>
        <rFont val="Arial"/>
        <family val="2"/>
      </rPr>
      <t xml:space="preserve"> </t>
    </r>
    <r>
      <rPr>
        <b/>
        <i/>
        <u/>
        <sz val="12"/>
        <color rgb="FF000000"/>
        <rFont val="Arial"/>
        <family val="2"/>
      </rPr>
      <t>Financial Report</t>
    </r>
  </si>
  <si>
    <t>NIFA #</t>
  </si>
  <si>
    <t>The number assigned to this Project from NIFA.</t>
  </si>
  <si>
    <t>Targeted Rent Level</t>
  </si>
  <si>
    <t>This generally is the income level of the rent for this Project, such as 60% of the median area income.</t>
  </si>
  <si>
    <t>Income</t>
  </si>
  <si>
    <t>If this Project was always rented for the year, this would be the total income received from rents.</t>
  </si>
  <si>
    <t>Vacancy and Collection Loss</t>
  </si>
  <si>
    <t>Vacancy</t>
  </si>
  <si>
    <t>The loss of income based on vacant apartments.</t>
  </si>
  <si>
    <t>The loss of income based on tenants not paying rent.</t>
  </si>
  <si>
    <t>Other</t>
  </si>
  <si>
    <t>Any other Vacancy or Collection Loss. Enter notes to the right.</t>
  </si>
  <si>
    <t>Total Vacancy and Collection Loss</t>
  </si>
  <si>
    <t>Sum of income loss from vacancy, uncollected rent, and other losses.</t>
  </si>
  <si>
    <t>D168</t>
  </si>
  <si>
    <t>The interest earned on cash temporarily held in savings accounts, certificates of deposits, or other investments.</t>
  </si>
  <si>
    <t>This is funds gathered from security deposits that are not claimed by tenant.</t>
  </si>
  <si>
    <t>This is a catch-all category of other income gained from other sources not listed above. If there is other income, list sources in notes to the right.</t>
  </si>
  <si>
    <t>If this Project has any rental subsidy, list it here. Also note from where the subsidy came from in notes to the right.</t>
  </si>
  <si>
    <t>If there are any other income associated with this property, enter it here, and note to the right the income source.</t>
  </si>
  <si>
    <t>Total Miscellaneous Income</t>
  </si>
  <si>
    <t>This is all of the income gathered for the year listed under miscellaneous income.</t>
  </si>
  <si>
    <t>D181</t>
  </si>
  <si>
    <t>Effective Gross Income</t>
  </si>
  <si>
    <t>Expenses</t>
  </si>
  <si>
    <t>Dues and Subscriptions</t>
  </si>
  <si>
    <t>Any annual membership fees, subscriptions to papers, magazines, etc.…</t>
  </si>
  <si>
    <t>Licenses/fees/permits</t>
  </si>
  <si>
    <t>Any License or Permit fees.</t>
  </si>
  <si>
    <t>Any expenses occurred from mileage/automobile/vehicle/ travel directly related to Project.</t>
  </si>
  <si>
    <t>Credit/Tenant Investigation Fees</t>
  </si>
  <si>
    <t>Fees incurred from credit checks, employment screening, sex offender checks, etc...</t>
  </si>
  <si>
    <t>Any other administrative expenses not listed above. Note description of other expense to the right.</t>
  </si>
  <si>
    <t>Total Administrative Expenses</t>
  </si>
  <si>
    <t>Yearly expense of administrative fees.</t>
  </si>
  <si>
    <t>All management fees other than the costs listed below.</t>
  </si>
  <si>
    <t>A fee charged to investors based on the amount of money invested in real estate assets.</t>
  </si>
  <si>
    <t>Salaries paid for on-site managers or assistant managers.</t>
  </si>
  <si>
    <t>Rent that is lost from an employee living in the unit instead of renting the unit to a tenant.</t>
  </si>
  <si>
    <t>The salary of a maintenance employee.</t>
  </si>
  <si>
    <t>D209</t>
  </si>
  <si>
    <t>Any cost occurred from contact labor not listed in services or Repairs &amp; Maintenance.</t>
  </si>
  <si>
    <t>D210</t>
  </si>
  <si>
    <t>Any expense occurred from providing any employee benefit.</t>
  </si>
  <si>
    <t>D211</t>
  </si>
  <si>
    <t>Payroll taxes and any fee occurred for processing the payroll tax.</t>
  </si>
  <si>
    <t>D212</t>
  </si>
  <si>
    <t>Any management fees not covered above. If other management fees, enter notes to the right.</t>
  </si>
  <si>
    <t>D213</t>
  </si>
  <si>
    <t>Total Mgmt./Payroll Expense</t>
  </si>
  <si>
    <t>The total yearly management fee occurred for this Project.</t>
  </si>
  <si>
    <t>Services that are not listed above. If there are other services, note description to the right.</t>
  </si>
  <si>
    <t>Total Services Expenses</t>
  </si>
  <si>
    <t>Total yearly cost of services.</t>
  </si>
  <si>
    <t>Repairs and Maintenance</t>
  </si>
  <si>
    <t>All Repairs and Maintenance not listed above. If there are other Repairs and Maintenance, note description to the right.</t>
  </si>
  <si>
    <t>Total Repairs and Maintenance Expense</t>
  </si>
  <si>
    <t>Total yearly expense of Repairs and Maintenance for this Project.</t>
  </si>
  <si>
    <t>Other utilities cost incurred not reported above. Enter the description to the right.</t>
  </si>
  <si>
    <t>Total Utilities Expense</t>
  </si>
  <si>
    <t>Total yearly utilities paid for this Project.</t>
  </si>
  <si>
    <t>Insurance</t>
  </si>
  <si>
    <t>Premium paid for property insurance.</t>
  </si>
  <si>
    <t>Any other fees or expenses for property insurance.</t>
  </si>
  <si>
    <t>Total Insurance Expense</t>
  </si>
  <si>
    <t>Reserves for Replacement</t>
  </si>
  <si>
    <t>D248</t>
  </si>
  <si>
    <t>Payment to replace reserve account</t>
  </si>
  <si>
    <t>Any other reserve for replacement. Enter notes to the right.</t>
  </si>
  <si>
    <t>Total Reserves for Replacement Expense</t>
  </si>
  <si>
    <t>Total yearly reserve for replacement for this Project.</t>
  </si>
  <si>
    <t>D253</t>
  </si>
  <si>
    <t>Yearly property tax.</t>
  </si>
  <si>
    <t>Any special assessment taxes paid.</t>
  </si>
  <si>
    <t>Total Real Estate Taxes</t>
  </si>
  <si>
    <t>Total yearly real estate taxes paid for this Project.</t>
  </si>
  <si>
    <t>D258</t>
  </si>
  <si>
    <t>Total Expenses</t>
  </si>
  <si>
    <t>Additional Notes:</t>
  </si>
  <si>
    <t>**Make sure there is no depreciation, debt service, capital improvement, or owner business expense included in these expenses as these are improper expenses to report on this form.</t>
  </si>
  <si>
    <t>For detailed ShareFile instructions, please click here.</t>
  </si>
  <si>
    <t>The total development cost. This information can be found on Nebraska Investment Finance Authority’s (NIFA) financial audited cost certification.</t>
  </si>
  <si>
    <t>D25</t>
  </si>
  <si>
    <t>D27</t>
  </si>
  <si>
    <t>D32</t>
  </si>
  <si>
    <t>H38</t>
  </si>
  <si>
    <t>D44</t>
  </si>
  <si>
    <t>D46</t>
  </si>
  <si>
    <t>H57</t>
  </si>
  <si>
    <t>H69</t>
  </si>
  <si>
    <t>D78</t>
  </si>
  <si>
    <t>D85</t>
  </si>
  <si>
    <t>D86</t>
  </si>
  <si>
    <t>D146</t>
  </si>
  <si>
    <t>H150</t>
  </si>
  <si>
    <t>D157</t>
  </si>
  <si>
    <t>D167</t>
  </si>
  <si>
    <t>D182</t>
  </si>
  <si>
    <t>D184</t>
  </si>
  <si>
    <t>D196</t>
  </si>
  <si>
    <t>D197</t>
  </si>
  <si>
    <t>D214</t>
  </si>
  <si>
    <t>D215</t>
  </si>
  <si>
    <t>D216</t>
  </si>
  <si>
    <t>D223</t>
  </si>
  <si>
    <t>D224</t>
  </si>
  <si>
    <t>D259</t>
  </si>
  <si>
    <t>D261</t>
  </si>
  <si>
    <t>D263</t>
  </si>
  <si>
    <r>
      <t xml:space="preserve">***Regarding tax increment financing, only the tax paid on the </t>
    </r>
    <r>
      <rPr>
        <b/>
        <i/>
        <sz val="12"/>
        <color theme="1"/>
        <rFont val="Arial"/>
        <family val="2"/>
      </rPr>
      <t xml:space="preserve">base value </t>
    </r>
    <r>
      <rPr>
        <sz val="12"/>
        <color theme="1"/>
        <rFont val="Arial"/>
        <family val="2"/>
      </rPr>
      <t>should be included under real estate taxes paid.</t>
    </r>
  </si>
  <si>
    <t>Rent Restricted Income and Expense Reporting Form</t>
  </si>
  <si>
    <r>
      <t xml:space="preserve">* If a </t>
    </r>
    <r>
      <rPr>
        <u/>
        <sz val="12"/>
        <color theme="1"/>
        <rFont val="Arial"/>
        <family val="2"/>
      </rPr>
      <t>cell is yellow</t>
    </r>
    <r>
      <rPr>
        <sz val="12"/>
        <color theme="1"/>
        <rFont val="Arial"/>
        <family val="2"/>
      </rPr>
      <t>, this is a caution and the information entered should be reviewed. *</t>
    </r>
  </si>
  <si>
    <t>Rent-Restricted Income &amp; Expense Reporting Form Instructions</t>
  </si>
  <si>
    <t>Physical address of the Rent-Restricted Project (Project).</t>
  </si>
  <si>
    <t>Assessment</t>
  </si>
  <si>
    <t>Tax Year</t>
  </si>
  <si>
    <t>Project Name:</t>
  </si>
  <si>
    <t>Comments</t>
  </si>
  <si>
    <t>Net Operating Income Calculation</t>
  </si>
  <si>
    <t xml:space="preserve">Less: Total Vacancy &amp; Coll Loss </t>
  </si>
  <si>
    <t>Add: Misc. Income</t>
  </si>
  <si>
    <t>Less: Allowable Expenses</t>
  </si>
  <si>
    <t>Add: Property Tax</t>
  </si>
  <si>
    <t>Net Operating Income</t>
  </si>
  <si>
    <t>Effective Tax Rate Calculation</t>
  </si>
  <si>
    <t>Loaded Cap Rate Calculation</t>
  </si>
  <si>
    <t>3-year Average Project Valuation</t>
  </si>
  <si>
    <t xml:space="preserve">Notations: </t>
  </si>
  <si>
    <t>**Yellow fields must be filled by county assessor.**</t>
  </si>
  <si>
    <r>
      <t>Unloaded Cap Rate</t>
    </r>
    <r>
      <rPr>
        <vertAlign val="superscript"/>
        <sz val="16"/>
        <color theme="1"/>
        <rFont val="Calibri"/>
        <family val="2"/>
        <scheme val="minor"/>
      </rPr>
      <t>(1)</t>
    </r>
  </si>
  <si>
    <r>
      <t>Calculated Amount</t>
    </r>
    <r>
      <rPr>
        <vertAlign val="superscript"/>
        <sz val="16"/>
        <color theme="1"/>
        <rFont val="Calibri"/>
        <family val="2"/>
        <scheme val="minor"/>
      </rPr>
      <t>(2)</t>
    </r>
  </si>
  <si>
    <t>Loaded Cap Rate</t>
  </si>
  <si>
    <t>INCOME</t>
  </si>
  <si>
    <t>Rent-Restricted Housing Projects Income Valuation</t>
  </si>
  <si>
    <r>
      <rPr>
        <sz val="12"/>
        <rFont val="Calibri"/>
        <family val="2"/>
        <scheme val="minor"/>
      </rPr>
      <t>(1) Pursuant to</t>
    </r>
    <r>
      <rPr>
        <u/>
        <sz val="12"/>
        <color theme="10"/>
        <rFont val="Calibri"/>
        <family val="2"/>
        <scheme val="minor"/>
      </rPr>
      <t xml:space="preserve"> Neb. Rev. Stat. § 77-1333(5),</t>
    </r>
    <r>
      <rPr>
        <sz val="12"/>
        <rFont val="Calibri"/>
        <family val="2"/>
        <scheme val="minor"/>
      </rPr>
      <t xml:space="preserve"> projects may use estimated income and expenses for the first year of operation taken from the application for an allocation of tax credits or private activity bonds.</t>
    </r>
  </si>
  <si>
    <r>
      <t>ACTUAL EXPENSES:</t>
    </r>
    <r>
      <rPr>
        <b/>
        <vertAlign val="superscript"/>
        <sz val="12"/>
        <rFont val="Arial"/>
        <family val="2"/>
      </rPr>
      <t>(1)</t>
    </r>
  </si>
  <si>
    <t>*Total added on form (H69+D80+D96+D113+D129)</t>
  </si>
  <si>
    <r>
      <rPr>
        <b/>
        <sz val="12"/>
        <color theme="1"/>
        <rFont val="Arial"/>
        <family val="2"/>
      </rPr>
      <t xml:space="preserve">Amber Berliner </t>
    </r>
    <r>
      <rPr>
        <sz val="12"/>
        <color theme="1"/>
        <rFont val="Arial"/>
        <family val="2"/>
      </rPr>
      <t xml:space="preserve">
Property Assessment Division
Nebraska Department of Revenue
Phone: 308-221-6592
Amber.Berliner@nebraska.gov  
</t>
    </r>
    <r>
      <rPr>
        <b/>
        <sz val="12"/>
        <color theme="1"/>
        <rFont val="Arial"/>
        <family val="2"/>
      </rPr>
      <t>Tommy A. Nguyen</t>
    </r>
    <r>
      <rPr>
        <sz val="12"/>
        <color theme="1"/>
        <rFont val="Arial"/>
        <family val="2"/>
      </rPr>
      <t xml:space="preserve">
Property Assessment Division
Nebraska Department of Revenue
Phone: 402-471-5865
Tommy.A.Nguyen@nebraska.gov</t>
    </r>
  </si>
  <si>
    <t>For form questions or issues, please contact:</t>
  </si>
  <si>
    <t>For ShareFile questions or issues, please contact:</t>
  </si>
  <si>
    <r>
      <rPr>
        <sz val="16"/>
        <rFont val="Calibri"/>
        <family val="2"/>
        <scheme val="minor"/>
      </rPr>
      <t xml:space="preserve">(1) From the Annual Reports of Rent-Restricted Housing Projects Valuation Committee which can be accessed </t>
    </r>
    <r>
      <rPr>
        <u/>
        <sz val="16"/>
        <color theme="10"/>
        <rFont val="Calibri"/>
        <family val="2"/>
        <scheme val="minor"/>
      </rPr>
      <t xml:space="preserve">HERE. </t>
    </r>
  </si>
  <si>
    <t>For County Assessor Use Only</t>
  </si>
  <si>
    <t>01/01/2025-12/31/2025</t>
  </si>
  <si>
    <t>Project Income and Expenses for the  Reporting Period of January 1, 2025 -December 31, 2025</t>
  </si>
  <si>
    <r>
      <rPr>
        <b/>
        <sz val="12"/>
        <color theme="1"/>
        <rFont val="Arial"/>
        <family val="2"/>
      </rPr>
      <t>Rachel West</t>
    </r>
    <r>
      <rPr>
        <sz val="12"/>
        <color theme="1"/>
        <rFont val="Arial"/>
        <family val="2"/>
      </rPr>
      <t xml:space="preserve">
Property Assessment Division
Nebraska Department of Revenue 
Phone: 402-471-5719 
Rachel.West@nebraska.gov</t>
    </r>
  </si>
  <si>
    <r>
      <rPr>
        <b/>
        <sz val="12"/>
        <rFont val="Arial"/>
        <family val="2"/>
      </rPr>
      <t>Submittal Instructions:</t>
    </r>
    <r>
      <rPr>
        <sz val="12"/>
        <rFont val="Arial"/>
        <family val="2"/>
      </rPr>
      <t xml:space="preserve"> Please upload the completed Rent-Restricted Income and Expenses Reporting Form using this</t>
    </r>
    <r>
      <rPr>
        <u/>
        <sz val="12"/>
        <color theme="10"/>
        <rFont val="Arial"/>
        <family val="2"/>
      </rPr>
      <t xml:space="preserve"> ShareFile link. </t>
    </r>
    <r>
      <rPr>
        <sz val="12"/>
        <rFont val="Arial"/>
        <family val="2"/>
      </rPr>
      <t>Once completed, the submitter will receive a confirmation email.</t>
    </r>
  </si>
  <si>
    <r>
      <rPr>
        <b/>
        <sz val="12"/>
        <rFont val="Arial"/>
        <family val="2"/>
      </rPr>
      <t xml:space="preserve">Form Instructions: </t>
    </r>
    <r>
      <rPr>
        <sz val="12"/>
        <rFont val="Arial"/>
        <family val="2"/>
      </rPr>
      <t xml:space="preserve">When completing the Rent-Restricted Reporting Form, please refer to the cell references below for specific instructions regarding the information to be reported. 
</t>
    </r>
    <r>
      <rPr>
        <b/>
        <sz val="12"/>
        <rFont val="Arial"/>
        <family val="2"/>
      </rPr>
      <t xml:space="preserve">Submittal Instructions: </t>
    </r>
    <r>
      <rPr>
        <sz val="12"/>
        <rFont val="Arial"/>
        <family val="2"/>
      </rPr>
      <t xml:space="preserve">Please upload the completed 2025 Rent-Restricted Income and Expenses Reporting Form using this </t>
    </r>
    <r>
      <rPr>
        <b/>
        <u/>
        <sz val="12"/>
        <color theme="10"/>
        <rFont val="Arial"/>
        <family val="2"/>
      </rPr>
      <t>ShareFile link.</t>
    </r>
    <r>
      <rPr>
        <u/>
        <sz val="12"/>
        <color theme="10"/>
        <rFont val="Arial"/>
        <family val="2"/>
      </rPr>
      <t xml:space="preserve"> </t>
    </r>
    <r>
      <rPr>
        <sz val="12"/>
        <rFont val="Arial"/>
        <family val="2"/>
      </rPr>
      <t xml:space="preserve">Once completed, the submitter will receive a confirmation email. 
</t>
    </r>
    <r>
      <rPr>
        <b/>
        <sz val="12"/>
        <color rgb="FFFF0000"/>
        <rFont val="Arial"/>
        <family val="2"/>
      </rPr>
      <t>Forms must be submitted on or before July 1, 2026</t>
    </r>
    <r>
      <rPr>
        <sz val="12"/>
        <rFont val="Arial"/>
        <family val="2"/>
      </rPr>
      <t>.</t>
    </r>
  </si>
  <si>
    <t>Appraisal as of January 1, 2027</t>
  </si>
  <si>
    <t>H65</t>
  </si>
  <si>
    <t>D163</t>
  </si>
  <si>
    <t>D169</t>
  </si>
  <si>
    <t>D170</t>
  </si>
  <si>
    <t>D173</t>
  </si>
  <si>
    <t>D178</t>
  </si>
  <si>
    <t>D183</t>
  </si>
  <si>
    <t>D186</t>
  </si>
  <si>
    <t>D198</t>
  </si>
  <si>
    <t>D199</t>
  </si>
  <si>
    <t>D205</t>
  </si>
  <si>
    <t>D206</t>
  </si>
  <si>
    <t>D217</t>
  </si>
  <si>
    <t>D218</t>
  </si>
  <si>
    <t>D236</t>
  </si>
  <si>
    <t>D237</t>
  </si>
  <si>
    <t>D244</t>
  </si>
  <si>
    <t>D245</t>
  </si>
  <si>
    <t>D249</t>
  </si>
  <si>
    <t>D250</t>
  </si>
  <si>
    <t>D254</t>
  </si>
  <si>
    <t>D255</t>
  </si>
  <si>
    <t>D260</t>
  </si>
  <si>
    <t>D265</t>
  </si>
  <si>
    <t>The total yearly expenses occurred for this Project and is the sum of cells D206+D218+D226+D237+D245+D250+D255+D261</t>
  </si>
  <si>
    <t>Net Operating Income is The Effective Gross Income(D186) minus the Total Expenses (D263).</t>
  </si>
  <si>
    <t>Any other taxes paid. Do not add Tax Increment Financing as this is not included in property taxes paid in column D258. For any other real estate tax, note description to the right.</t>
  </si>
  <si>
    <t xml:space="preserve">This is Potential Gross Income (D164) plus Miscellaneous Income (D184) minus any Vacancy &amp; Collection Loss (D170)   </t>
  </si>
  <si>
    <t>The total units should equal the total units in cell D30 under the Description of Project.</t>
  </si>
  <si>
    <t>Total Financing Sources must equal Total Development Costs in cell H62.</t>
  </si>
  <si>
    <t>Property Taxes Paid After Applications of 
State Tax Credits</t>
  </si>
  <si>
    <t xml:space="preserve">Any separate money accounts that are to set aside for capital improvements. These are typically larger maintenance expense items such as whole roofs, all HVAC </t>
  </si>
  <si>
    <t>system, all the carpet. Once this money is set aside, it shall not be re- entered into repair and maintenance at a later time.</t>
  </si>
  <si>
    <t>Effective Rate</t>
  </si>
  <si>
    <r>
      <t>Assessed Value</t>
    </r>
    <r>
      <rPr>
        <vertAlign val="superscript"/>
        <sz val="16"/>
        <color theme="1"/>
        <rFont val="Calibri"/>
        <family val="2"/>
        <scheme val="minor"/>
      </rPr>
      <t>(3)</t>
    </r>
  </si>
  <si>
    <t>Assessed value for the year of the taxes paid</t>
  </si>
  <si>
    <t>Add: Effective Rate</t>
  </si>
  <si>
    <r>
      <rPr>
        <sz val="16"/>
        <rFont val="Calibri"/>
        <family val="2"/>
        <scheme val="minor"/>
      </rPr>
      <t xml:space="preserve">(3) If less than 3 years are available, the average shall be based on the number of years available per </t>
    </r>
    <r>
      <rPr>
        <u/>
        <sz val="16"/>
        <color theme="10"/>
        <rFont val="Calibri"/>
        <family val="2"/>
        <scheme val="minor"/>
      </rPr>
      <t xml:space="preserve">Neb. Rev. Stat. </t>
    </r>
    <r>
      <rPr>
        <u/>
        <sz val="16"/>
        <color theme="10"/>
        <rFont val="Aptos Narrow"/>
        <family val="2"/>
      </rPr>
      <t>§</t>
    </r>
    <r>
      <rPr>
        <u/>
        <sz val="14.4"/>
        <color theme="10"/>
        <rFont val="Calibri"/>
        <family val="2"/>
      </rPr>
      <t xml:space="preserve"> </t>
    </r>
    <r>
      <rPr>
        <u/>
        <sz val="16"/>
        <color theme="10"/>
        <rFont val="Calibri"/>
        <family val="2"/>
        <scheme val="minor"/>
      </rPr>
      <t>77-1333 (8).</t>
    </r>
  </si>
  <si>
    <r>
      <rPr>
        <sz val="16"/>
        <rFont val="Calibri"/>
        <family val="2"/>
        <scheme val="minor"/>
      </rPr>
      <t xml:space="preserve">(2) On this line, please enter the "calculated amount" as defined in </t>
    </r>
    <r>
      <rPr>
        <sz val="16"/>
        <color theme="1"/>
        <rFont val="Calibri"/>
        <family val="2"/>
        <scheme val="minor"/>
      </rPr>
      <t xml:space="preserve">Neb. Rev. Stat. </t>
    </r>
    <r>
      <rPr>
        <sz val="16"/>
        <color theme="1"/>
        <rFont val="Aptos Narrow"/>
        <family val="2"/>
      </rPr>
      <t>§</t>
    </r>
    <r>
      <rPr>
        <sz val="14.4"/>
        <color theme="1"/>
        <rFont val="Calibri"/>
        <family val="2"/>
      </rPr>
      <t xml:space="preserve"> </t>
    </r>
    <r>
      <rPr>
        <sz val="16"/>
        <color theme="1"/>
        <rFont val="Calibri"/>
        <family val="2"/>
        <scheme val="minor"/>
      </rPr>
      <t xml:space="preserve">77-1333 (8) for the prior two years. The calculated value is the </t>
    </r>
  </si>
  <si>
    <t xml:space="preserve">capitalized net operating income for each year, not the assessed value that is calculated from a three-year average.  If the calculated amount is not </t>
  </si>
  <si>
    <t>available for a prior year, do not enter the amount in Row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</si>
</sst>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
    <numFmt numFmtId="166" formatCode="_(* #,##0_);_(* \(#,##0\);_(* &quot;-&quot;??_);_(@_)"/>
    <numFmt numFmtId="167" formatCode="_(* #,##0.000_);_(* \(#,##0.000\);_(* &quot;-&quot;??_);_(@_)"/>
  </numFmts>
  <fonts count="61" x14ac:knownFonts="1">
    <font>
      <sz val="11"/>
      <color theme="1"/>
      <name val="Calibri"/>
      <family val="2"/>
      <scheme val="minor"/>
    </font>
    <font>
      <sz val="11"/>
      <color theme="1"/>
      <name val="Arial"/>
      <family val="2"/>
    </font>
    <font>
      <b/>
      <sz val="14"/>
      <color theme="1"/>
      <name val="Arial"/>
      <family val="2"/>
    </font>
    <font>
      <b/>
      <u/>
      <sz val="12"/>
      <color theme="1"/>
      <name val="Arial"/>
      <family val="2"/>
    </font>
    <font>
      <sz val="11"/>
      <color theme="1"/>
      <name val="Calibri"/>
      <family val="2"/>
      <scheme val="minor"/>
    </font>
    <font>
      <sz val="10"/>
      <name val="Arial"/>
      <family val="2"/>
    </font>
    <font>
      <b/>
      <sz val="9"/>
      <name val="Arial"/>
      <family val="2"/>
    </font>
    <font>
      <u/>
      <sz val="8"/>
      <color indexed="12"/>
      <name val="Arial"/>
      <family val="2"/>
    </font>
    <font>
      <sz val="9"/>
      <color indexed="12"/>
      <name val="Arial"/>
      <family val="2"/>
    </font>
    <font>
      <b/>
      <sz val="10"/>
      <name val="Arial"/>
      <family val="2"/>
    </font>
    <font>
      <b/>
      <u/>
      <sz val="10"/>
      <name val="Arial"/>
      <family val="2"/>
    </font>
    <font>
      <b/>
      <sz val="11"/>
      <name val="Arial"/>
      <family val="2"/>
    </font>
    <font>
      <b/>
      <sz val="8"/>
      <name val="Arial"/>
      <family val="2"/>
    </font>
    <font>
      <b/>
      <sz val="11"/>
      <color theme="1"/>
      <name val="Calibri"/>
      <family val="2"/>
      <scheme val="minor"/>
    </font>
    <font>
      <sz val="11"/>
      <name val="Arial"/>
      <family val="2"/>
    </font>
    <font>
      <u/>
      <sz val="11"/>
      <color theme="10"/>
      <name val="Calibri"/>
      <family val="2"/>
      <scheme val="minor"/>
    </font>
    <font>
      <sz val="9"/>
      <color indexed="81"/>
      <name val="Tahoma"/>
      <family val="2"/>
    </font>
    <font>
      <b/>
      <sz val="9"/>
      <color indexed="81"/>
      <name val="Tahoma"/>
      <family val="2"/>
    </font>
    <font>
      <b/>
      <u/>
      <sz val="14"/>
      <color theme="1"/>
      <name val="Arial"/>
      <family val="2"/>
    </font>
    <font>
      <b/>
      <sz val="12"/>
      <color theme="1"/>
      <name val="Arial"/>
      <family val="2"/>
    </font>
    <font>
      <sz val="12"/>
      <color theme="1"/>
      <name val="Times New Roman"/>
      <family val="1"/>
    </font>
    <font>
      <b/>
      <i/>
      <u/>
      <sz val="12"/>
      <color rgb="FF000000"/>
      <name val="Arial"/>
      <family val="2"/>
    </font>
    <font>
      <b/>
      <i/>
      <sz val="12"/>
      <color theme="1"/>
      <name val="Arial"/>
      <family val="2"/>
    </font>
    <font>
      <sz val="12"/>
      <color theme="1"/>
      <name val="Arial"/>
      <family val="2"/>
    </font>
    <font>
      <b/>
      <i/>
      <sz val="12"/>
      <color rgb="FF000000"/>
      <name val="Arial"/>
      <family val="2"/>
    </font>
    <font>
      <sz val="11"/>
      <color theme="1"/>
      <name val="Times New Roman"/>
      <family val="1"/>
    </font>
    <font>
      <b/>
      <i/>
      <u/>
      <sz val="14"/>
      <color rgb="FF000000"/>
      <name val="Arial"/>
      <family val="2"/>
    </font>
    <font>
      <b/>
      <sz val="14"/>
      <color rgb="FF000000"/>
      <name val="Arial"/>
      <family val="2"/>
    </font>
    <font>
      <b/>
      <i/>
      <sz val="14"/>
      <color rgb="FF000000"/>
      <name val="Arial"/>
      <family val="2"/>
    </font>
    <font>
      <i/>
      <sz val="14"/>
      <color rgb="FF000000"/>
      <name val="Arial"/>
      <family val="2"/>
    </font>
    <font>
      <i/>
      <u/>
      <sz val="14"/>
      <color rgb="FF000000"/>
      <name val="Arial"/>
      <family val="2"/>
    </font>
    <font>
      <b/>
      <sz val="12"/>
      <color rgb="FF000000"/>
      <name val="Arial"/>
      <family val="2"/>
    </font>
    <font>
      <sz val="12"/>
      <color rgb="FF000000"/>
      <name val="Arial"/>
      <family val="2"/>
    </font>
    <font>
      <sz val="10"/>
      <color theme="1"/>
      <name val="Times New Roman"/>
      <family val="1"/>
    </font>
    <font>
      <sz val="10"/>
      <color theme="1"/>
      <name val="Arial"/>
      <family val="2"/>
    </font>
    <font>
      <b/>
      <i/>
      <u/>
      <sz val="16"/>
      <color rgb="FF000000"/>
      <name val="Arial"/>
      <family val="2"/>
    </font>
    <font>
      <sz val="12"/>
      <name val="Arial"/>
      <family val="2"/>
    </font>
    <font>
      <u/>
      <sz val="12"/>
      <color theme="1"/>
      <name val="Arial"/>
      <family val="2"/>
    </font>
    <font>
      <u/>
      <sz val="12"/>
      <color theme="10"/>
      <name val="Calibri"/>
      <family val="2"/>
      <scheme val="minor"/>
    </font>
    <font>
      <b/>
      <sz val="12"/>
      <name val="Arial"/>
      <family val="2"/>
    </font>
    <font>
      <u/>
      <sz val="12"/>
      <color theme="10"/>
      <name val="Arial"/>
      <family val="2"/>
    </font>
    <font>
      <sz val="16"/>
      <color theme="1"/>
      <name val="Calibri"/>
      <family val="2"/>
      <scheme val="minor"/>
    </font>
    <font>
      <b/>
      <sz val="16"/>
      <color theme="1"/>
      <name val="Calibri"/>
      <family val="2"/>
      <scheme val="minor"/>
    </font>
    <font>
      <vertAlign val="superscript"/>
      <sz val="16"/>
      <color theme="1"/>
      <name val="Calibri"/>
      <family val="2"/>
      <scheme val="minor"/>
    </font>
    <font>
      <sz val="16"/>
      <name val="Calibri"/>
      <family val="2"/>
      <scheme val="minor"/>
    </font>
    <font>
      <u/>
      <sz val="16"/>
      <color theme="10"/>
      <name val="Calibri"/>
      <family val="2"/>
      <scheme val="minor"/>
    </font>
    <font>
      <sz val="12"/>
      <color indexed="12"/>
      <name val="Arial"/>
      <family val="2"/>
    </font>
    <font>
      <u/>
      <sz val="12"/>
      <color indexed="12"/>
      <name val="Arial"/>
      <family val="2"/>
    </font>
    <font>
      <b/>
      <u/>
      <sz val="12"/>
      <name val="Arial"/>
      <family val="2"/>
    </font>
    <font>
      <b/>
      <sz val="12"/>
      <color rgb="FFFF0000"/>
      <name val="Arial"/>
      <family val="2"/>
    </font>
    <font>
      <b/>
      <sz val="12"/>
      <color theme="1"/>
      <name val="Calibri"/>
      <family val="2"/>
      <scheme val="minor"/>
    </font>
    <font>
      <sz val="12"/>
      <color theme="1"/>
      <name val="Calibri"/>
      <family val="2"/>
      <scheme val="minor"/>
    </font>
    <font>
      <b/>
      <vertAlign val="superscript"/>
      <sz val="12"/>
      <name val="Arial"/>
      <family val="2"/>
    </font>
    <font>
      <sz val="12"/>
      <name val="Calibri"/>
      <family val="2"/>
      <scheme val="minor"/>
    </font>
    <font>
      <b/>
      <u/>
      <sz val="12"/>
      <color theme="10"/>
      <name val="Arial"/>
      <family val="2"/>
    </font>
    <font>
      <u/>
      <sz val="14"/>
      <color theme="10"/>
      <name val="Arial"/>
      <family val="2"/>
    </font>
    <font>
      <b/>
      <sz val="12"/>
      <color rgb="FFED0000"/>
      <name val="Arial"/>
      <family val="2"/>
    </font>
    <font>
      <sz val="16"/>
      <color theme="1"/>
      <name val="Aptos Narrow"/>
      <family val="2"/>
    </font>
    <font>
      <sz val="14.4"/>
      <color theme="1"/>
      <name val="Calibri"/>
      <family val="2"/>
    </font>
    <font>
      <u/>
      <sz val="16"/>
      <color theme="10"/>
      <name val="Aptos Narrow"/>
      <family val="2"/>
    </font>
    <font>
      <u/>
      <sz val="14.4"/>
      <color theme="10"/>
      <name val="Calibri"/>
      <family val="2"/>
    </font>
  </fonts>
  <fills count="1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DADADA"/>
        <bgColor indexed="64"/>
      </patternFill>
    </fill>
    <fill>
      <patternFill patternType="solid">
        <fgColor rgb="FFFFFF00"/>
        <bgColor indexed="64"/>
      </patternFill>
    </fill>
    <fill>
      <patternFill patternType="solid">
        <fgColor rgb="FF92D050"/>
        <bgColor indexed="64"/>
      </patternFill>
    </fill>
    <fill>
      <patternFill patternType="solid">
        <fgColor rgb="FFFF5B5B"/>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medium">
        <color rgb="FF000000"/>
      </right>
      <top style="medium">
        <color indexed="64"/>
      </top>
      <bottom/>
      <diagonal/>
    </border>
    <border>
      <left style="thick">
        <color rgb="FF000000"/>
      </left>
      <right style="medium">
        <color rgb="FF000000"/>
      </right>
      <top/>
      <bottom/>
      <diagonal/>
    </border>
    <border>
      <left/>
      <right style="thick">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6">
    <xf numFmtId="0" fontId="0" fillId="0" borderId="0"/>
    <xf numFmtId="9" fontId="4"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xf numFmtId="43" fontId="4" fillId="0" borderId="0" applyFont="0" applyFill="0" applyBorder="0" applyAlignment="0" applyProtection="0"/>
  </cellStyleXfs>
  <cellXfs count="347">
    <xf numFmtId="0" fontId="0" fillId="0" borderId="0" xfId="0"/>
    <xf numFmtId="0" fontId="1" fillId="0" borderId="0" xfId="0" applyFont="1"/>
    <xf numFmtId="0" fontId="14" fillId="0" borderId="0" xfId="0" applyFont="1"/>
    <xf numFmtId="0" fontId="0" fillId="4" borderId="0" xfId="0" applyFill="1"/>
    <xf numFmtId="14" fontId="0" fillId="4" borderId="0" xfId="0" applyNumberFormat="1" applyFill="1"/>
    <xf numFmtId="44" fontId="0" fillId="0" borderId="0" xfId="0" applyNumberFormat="1"/>
    <xf numFmtId="44" fontId="0" fillId="4" borderId="0" xfId="0" applyNumberFormat="1" applyFill="1"/>
    <xf numFmtId="10" fontId="0" fillId="4" borderId="0" xfId="0" applyNumberFormat="1" applyFill="1"/>
    <xf numFmtId="9" fontId="0" fillId="0" borderId="0" xfId="0" applyNumberFormat="1"/>
    <xf numFmtId="165" fontId="0" fillId="0" borderId="0" xfId="0" applyNumberFormat="1"/>
    <xf numFmtId="1" fontId="0" fillId="0" borderId="0" xfId="0" applyNumberFormat="1"/>
    <xf numFmtId="44" fontId="5" fillId="2" borderId="1" xfId="2" applyNumberFormat="1" applyFill="1" applyBorder="1" applyProtection="1">
      <protection locked="0" hidden="1"/>
    </xf>
    <xf numFmtId="44" fontId="9" fillId="0" borderId="1" xfId="2" applyNumberFormat="1" applyFont="1" applyBorder="1" applyProtection="1">
      <protection hidden="1"/>
    </xf>
    <xf numFmtId="0" fontId="19" fillId="0" borderId="17" xfId="0" applyFont="1" applyBorder="1" applyAlignment="1">
      <alignment vertical="center" wrapText="1"/>
    </xf>
    <xf numFmtId="0" fontId="20" fillId="6" borderId="19" xfId="0" applyFont="1" applyFill="1" applyBorder="1" applyAlignment="1">
      <alignment vertical="center" wrapText="1"/>
    </xf>
    <xf numFmtId="0" fontId="23" fillId="0" borderId="19" xfId="0" applyFont="1" applyBorder="1" applyAlignment="1">
      <alignment vertical="center" wrapText="1"/>
    </xf>
    <xf numFmtId="0" fontId="23" fillId="0" borderId="21" xfId="0" applyFont="1" applyBorder="1" applyAlignment="1">
      <alignment vertical="center" wrapText="1"/>
    </xf>
    <xf numFmtId="0" fontId="23" fillId="0" borderId="19" xfId="0" applyFont="1" applyBorder="1" applyAlignment="1">
      <alignment horizontal="center" vertical="center" wrapText="1"/>
    </xf>
    <xf numFmtId="0" fontId="23" fillId="0" borderId="17" xfId="0" applyFont="1" applyBorder="1" applyAlignment="1">
      <alignment vertical="center" wrapText="1"/>
    </xf>
    <xf numFmtId="0" fontId="23" fillId="0" borderId="17" xfId="0" applyFont="1" applyBorder="1" applyAlignment="1">
      <alignment horizontal="justify" vertical="center" wrapText="1"/>
    </xf>
    <xf numFmtId="0" fontId="23" fillId="0" borderId="22" xfId="0" applyFont="1" applyBorder="1" applyAlignment="1">
      <alignment vertical="center" wrapText="1"/>
    </xf>
    <xf numFmtId="0" fontId="27" fillId="6" borderId="24" xfId="0" applyFont="1" applyFill="1" applyBorder="1" applyAlignment="1">
      <alignment horizontal="left" vertical="center" wrapText="1" indent="15"/>
    </xf>
    <xf numFmtId="0" fontId="26" fillId="6" borderId="17" xfId="0" applyFont="1" applyFill="1" applyBorder="1" applyAlignment="1">
      <alignment horizontal="center" vertical="center" wrapText="1"/>
    </xf>
    <xf numFmtId="0" fontId="20" fillId="6" borderId="17" xfId="0" applyFont="1" applyFill="1" applyBorder="1" applyAlignment="1">
      <alignment vertical="center" wrapText="1"/>
    </xf>
    <xf numFmtId="0" fontId="21" fillId="6" borderId="19" xfId="0" applyFont="1" applyFill="1" applyBorder="1" applyAlignment="1">
      <alignment horizontal="center"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1" fillId="6" borderId="17"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3" fillId="0" borderId="29" xfId="0" applyFont="1" applyBorder="1" applyAlignment="1">
      <alignment vertical="center" wrapText="1"/>
    </xf>
    <xf numFmtId="0" fontId="23" fillId="0" borderId="30" xfId="0" applyFont="1" applyBorder="1" applyAlignment="1">
      <alignment vertical="center" wrapText="1"/>
    </xf>
    <xf numFmtId="0" fontId="20" fillId="6" borderId="21" xfId="0" applyFont="1" applyFill="1" applyBorder="1" applyAlignment="1">
      <alignment vertical="center" wrapText="1"/>
    </xf>
    <xf numFmtId="0" fontId="23" fillId="0" borderId="32" xfId="0" applyFont="1" applyBorder="1" applyAlignment="1">
      <alignment vertical="center" wrapText="1"/>
    </xf>
    <xf numFmtId="0" fontId="23" fillId="0" borderId="31" xfId="0" applyFont="1" applyBorder="1" applyAlignment="1">
      <alignment horizontal="justify" vertical="center" wrapText="1"/>
    </xf>
    <xf numFmtId="0" fontId="23" fillId="0" borderId="0" xfId="0" applyFont="1" applyAlignment="1">
      <alignment vertical="center"/>
    </xf>
    <xf numFmtId="0" fontId="23" fillId="0" borderId="28" xfId="0" applyFont="1" applyBorder="1" applyAlignment="1">
      <alignment vertical="center" wrapText="1"/>
    </xf>
    <xf numFmtId="0" fontId="26" fillId="8" borderId="17" xfId="0" applyFont="1" applyFill="1" applyBorder="1" applyAlignment="1">
      <alignment horizontal="center" vertical="center" wrapText="1"/>
    </xf>
    <xf numFmtId="0" fontId="20" fillId="8" borderId="24" xfId="0" applyFont="1" applyFill="1" applyBorder="1" applyAlignment="1">
      <alignment vertical="center" wrapText="1"/>
    </xf>
    <xf numFmtId="0" fontId="19" fillId="0" borderId="16" xfId="0" applyFont="1" applyBorder="1" applyAlignment="1">
      <alignment vertical="center" wrapText="1"/>
    </xf>
    <xf numFmtId="0" fontId="20" fillId="6" borderId="18" xfId="0" applyFont="1" applyFill="1" applyBorder="1" applyAlignment="1">
      <alignment vertical="center" wrapText="1"/>
    </xf>
    <xf numFmtId="0" fontId="19" fillId="0" borderId="18" xfId="0" applyFont="1" applyBorder="1" applyAlignment="1">
      <alignment vertical="center" wrapText="1"/>
    </xf>
    <xf numFmtId="0" fontId="19" fillId="0" borderId="22" xfId="0" applyFont="1" applyBorder="1" applyAlignment="1">
      <alignment vertical="center" wrapText="1"/>
    </xf>
    <xf numFmtId="0" fontId="20" fillId="6" borderId="20" xfId="0" applyFont="1" applyFill="1" applyBorder="1" applyAlignment="1">
      <alignment vertical="center" wrapText="1"/>
    </xf>
    <xf numFmtId="0" fontId="19" fillId="0" borderId="31" xfId="0" applyFont="1" applyBorder="1" applyAlignment="1">
      <alignment vertical="center" wrapText="1"/>
    </xf>
    <xf numFmtId="0" fontId="20" fillId="6" borderId="23" xfId="0" applyFont="1" applyFill="1" applyBorder="1" applyAlignment="1">
      <alignment vertical="center" wrapText="1"/>
    </xf>
    <xf numFmtId="0" fontId="20" fillId="6" borderId="16" xfId="0" applyFont="1" applyFill="1" applyBorder="1" applyAlignment="1">
      <alignment vertical="center" wrapText="1"/>
    </xf>
    <xf numFmtId="0" fontId="20" fillId="8" borderId="23" xfId="0" applyFont="1" applyFill="1" applyBorder="1" applyAlignment="1">
      <alignment vertical="center" wrapText="1"/>
    </xf>
    <xf numFmtId="0" fontId="19" fillId="0" borderId="20" xfId="0" applyFont="1" applyBorder="1" applyAlignment="1">
      <alignment vertical="center" wrapText="1"/>
    </xf>
    <xf numFmtId="0" fontId="19" fillId="0" borderId="29" xfId="0" applyFont="1" applyBorder="1" applyAlignment="1">
      <alignment vertical="center" wrapText="1"/>
    </xf>
    <xf numFmtId="0" fontId="25" fillId="0" borderId="16" xfId="0" applyFont="1" applyBorder="1" applyAlignment="1">
      <alignment vertical="center" wrapText="1"/>
    </xf>
    <xf numFmtId="0" fontId="33" fillId="0" borderId="0" xfId="0" applyFont="1" applyAlignment="1">
      <alignment vertical="center"/>
    </xf>
    <xf numFmtId="0" fontId="34" fillId="0" borderId="0" xfId="0" applyFont="1" applyAlignment="1">
      <alignment vertical="center"/>
    </xf>
    <xf numFmtId="0" fontId="20" fillId="9" borderId="23" xfId="0" applyFont="1" applyFill="1" applyBorder="1" applyAlignment="1">
      <alignment vertical="center" wrapText="1"/>
    </xf>
    <xf numFmtId="0" fontId="35" fillId="9" borderId="17" xfId="0" applyFont="1" applyFill="1" applyBorder="1" applyAlignment="1">
      <alignment horizontal="center" vertical="center" wrapText="1"/>
    </xf>
    <xf numFmtId="0" fontId="20" fillId="9" borderId="24" xfId="0" applyFont="1" applyFill="1" applyBorder="1" applyAlignment="1">
      <alignment vertical="center" wrapText="1"/>
    </xf>
    <xf numFmtId="0" fontId="31" fillId="6" borderId="34" xfId="0" applyFont="1" applyFill="1" applyBorder="1" applyAlignment="1">
      <alignment vertical="center" wrapText="1"/>
    </xf>
    <xf numFmtId="0" fontId="31" fillId="6" borderId="21" xfId="0" applyFont="1" applyFill="1" applyBorder="1" applyAlignment="1">
      <alignment horizontal="center" vertical="center" wrapText="1"/>
    </xf>
    <xf numFmtId="0" fontId="32" fillId="6" borderId="35" xfId="0" applyFont="1" applyFill="1" applyBorder="1" applyAlignment="1">
      <alignment vertical="center" wrapText="1"/>
    </xf>
    <xf numFmtId="0" fontId="23" fillId="0" borderId="25" xfId="0" applyFont="1" applyBorder="1" applyAlignment="1">
      <alignment vertical="center" wrapText="1"/>
    </xf>
    <xf numFmtId="0" fontId="23" fillId="0" borderId="0" xfId="0" applyFont="1" applyAlignment="1">
      <alignment vertical="center" wrapText="1"/>
    </xf>
    <xf numFmtId="0" fontId="23" fillId="0" borderId="49" xfId="0" applyFont="1" applyBorder="1" applyAlignment="1">
      <alignment vertical="center" wrapText="1"/>
    </xf>
    <xf numFmtId="0" fontId="23" fillId="0" borderId="50" xfId="0" applyFont="1" applyBorder="1" applyAlignment="1">
      <alignment vertical="center" wrapText="1"/>
    </xf>
    <xf numFmtId="0" fontId="23" fillId="0" borderId="51" xfId="0" applyFont="1" applyBorder="1" applyAlignment="1">
      <alignment vertical="center" wrapText="1"/>
    </xf>
    <xf numFmtId="0" fontId="40" fillId="0" borderId="0" xfId="4" applyFont="1" applyAlignment="1">
      <alignment horizontal="left" vertical="center"/>
    </xf>
    <xf numFmtId="0" fontId="40" fillId="0" borderId="1" xfId="4" applyFont="1" applyBorder="1" applyAlignment="1">
      <alignment horizontal="left" vertical="center"/>
    </xf>
    <xf numFmtId="0" fontId="15" fillId="0" borderId="9" xfId="4" applyBorder="1" applyAlignment="1">
      <alignment vertical="center"/>
    </xf>
    <xf numFmtId="0" fontId="15" fillId="0" borderId="10" xfId="4" applyBorder="1" applyAlignment="1">
      <alignment vertical="center"/>
    </xf>
    <xf numFmtId="0" fontId="23" fillId="0" borderId="52" xfId="0" applyFont="1" applyBorder="1" applyAlignment="1">
      <alignment vertical="center" wrapText="1"/>
    </xf>
    <xf numFmtId="0" fontId="23" fillId="0" borderId="54" xfId="0" applyFont="1" applyBorder="1" applyAlignment="1">
      <alignment vertical="center" wrapText="1"/>
    </xf>
    <xf numFmtId="0" fontId="23" fillId="0" borderId="57" xfId="0" applyFont="1" applyBorder="1" applyAlignment="1">
      <alignment vertical="center" wrapText="1"/>
    </xf>
    <xf numFmtId="0" fontId="39" fillId="2" borderId="10" xfId="2" applyFont="1" applyFill="1" applyBorder="1" applyAlignment="1" applyProtection="1">
      <alignment horizontal="left"/>
      <protection locked="0" hidden="1"/>
    </xf>
    <xf numFmtId="9" fontId="39" fillId="2" borderId="1" xfId="1" applyFont="1" applyFill="1" applyBorder="1" applyAlignment="1" applyProtection="1">
      <alignment horizontal="left"/>
      <protection locked="0" hidden="1"/>
    </xf>
    <xf numFmtId="44" fontId="36" fillId="2" borderId="1" xfId="2" applyNumberFormat="1" applyFont="1" applyFill="1" applyBorder="1" applyProtection="1">
      <protection locked="0" hidden="1"/>
    </xf>
    <xf numFmtId="44" fontId="39" fillId="0" borderId="0" xfId="2" applyNumberFormat="1" applyFont="1" applyProtection="1">
      <protection hidden="1"/>
    </xf>
    <xf numFmtId="44" fontId="39" fillId="0" borderId="1" xfId="2" applyNumberFormat="1" applyFont="1" applyBorder="1" applyProtection="1">
      <protection hidden="1"/>
    </xf>
    <xf numFmtId="44" fontId="36" fillId="2" borderId="10" xfId="2" applyNumberFormat="1" applyFont="1" applyFill="1" applyBorder="1" applyProtection="1">
      <protection locked="0" hidden="1"/>
    </xf>
    <xf numFmtId="44" fontId="39" fillId="0" borderId="10" xfId="2" applyNumberFormat="1" applyFont="1" applyBorder="1" applyProtection="1">
      <protection hidden="1"/>
    </xf>
    <xf numFmtId="44" fontId="39" fillId="0" borderId="1" xfId="2" applyNumberFormat="1" applyFont="1" applyBorder="1" applyAlignment="1" applyProtection="1">
      <alignment horizontal="center"/>
      <protection hidden="1"/>
    </xf>
    <xf numFmtId="44" fontId="39" fillId="0" borderId="13" xfId="2" applyNumberFormat="1" applyFont="1" applyBorder="1" applyAlignment="1" applyProtection="1">
      <alignment horizontal="center"/>
      <protection hidden="1"/>
    </xf>
    <xf numFmtId="10" fontId="23" fillId="5" borderId="1" xfId="0" applyNumberFormat="1" applyFont="1" applyFill="1" applyBorder="1" applyProtection="1">
      <protection locked="0" hidden="1"/>
    </xf>
    <xf numFmtId="0" fontId="23" fillId="5" borderId="1" xfId="0" applyFont="1" applyFill="1" applyBorder="1" applyProtection="1">
      <protection locked="0" hidden="1"/>
    </xf>
    <xf numFmtId="1" fontId="23" fillId="5" borderId="1" xfId="0" applyNumberFormat="1" applyFont="1" applyFill="1" applyBorder="1" applyProtection="1">
      <protection locked="0" hidden="1"/>
    </xf>
    <xf numFmtId="0" fontId="36" fillId="5" borderId="1" xfId="0" applyFont="1" applyFill="1" applyBorder="1" applyProtection="1">
      <protection locked="0" hidden="1"/>
    </xf>
    <xf numFmtId="14" fontId="23" fillId="5" borderId="1" xfId="0" applyNumberFormat="1" applyFont="1" applyFill="1" applyBorder="1" applyProtection="1">
      <protection locked="0" hidden="1"/>
    </xf>
    <xf numFmtId="0" fontId="23" fillId="0" borderId="0" xfId="0" applyFont="1" applyProtection="1">
      <protection locked="0" hidden="1"/>
    </xf>
    <xf numFmtId="44" fontId="23" fillId="5" borderId="1" xfId="0" applyNumberFormat="1" applyFont="1" applyFill="1" applyBorder="1" applyProtection="1">
      <protection locked="0" hidden="1"/>
    </xf>
    <xf numFmtId="0" fontId="23" fillId="5" borderId="1" xfId="0" applyFont="1" applyFill="1" applyBorder="1" applyAlignment="1" applyProtection="1">
      <alignment horizontal="center"/>
      <protection locked="0" hidden="1"/>
    </xf>
    <xf numFmtId="43" fontId="23" fillId="5" borderId="1" xfId="0" applyNumberFormat="1" applyFont="1" applyFill="1" applyBorder="1" applyProtection="1">
      <protection locked="0" hidden="1"/>
    </xf>
    <xf numFmtId="2" fontId="23" fillId="5" borderId="1" xfId="0" applyNumberFormat="1" applyFont="1" applyFill="1" applyBorder="1" applyProtection="1">
      <protection locked="0" hidden="1"/>
    </xf>
    <xf numFmtId="0" fontId="23" fillId="0" borderId="2" xfId="0" applyFont="1" applyBorder="1" applyProtection="1">
      <protection locked="0" hidden="1"/>
    </xf>
    <xf numFmtId="10" fontId="23" fillId="5" borderId="1" xfId="1" applyNumberFormat="1" applyFont="1" applyFill="1" applyBorder="1" applyProtection="1">
      <protection locked="0" hidden="1"/>
    </xf>
    <xf numFmtId="14" fontId="23" fillId="5" borderId="1" xfId="0" applyNumberFormat="1" applyFont="1" applyFill="1" applyBorder="1" applyAlignment="1" applyProtection="1">
      <alignment horizontal="right"/>
      <protection locked="0" hidden="1"/>
    </xf>
    <xf numFmtId="0" fontId="51" fillId="0" borderId="0" xfId="0" applyFont="1" applyProtection="1">
      <protection locked="0"/>
    </xf>
    <xf numFmtId="0" fontId="51" fillId="0" borderId="0" xfId="0" applyFont="1"/>
    <xf numFmtId="0" fontId="13" fillId="0" borderId="2" xfId="0" applyFont="1" applyBorder="1"/>
    <xf numFmtId="0" fontId="23" fillId="0" borderId="1" xfId="0" applyFont="1" applyBorder="1" applyProtection="1">
      <protection locked="0" hidden="1"/>
    </xf>
    <xf numFmtId="0" fontId="0" fillId="0" borderId="0" xfId="0" applyProtection="1">
      <protection locked="0" hidden="1"/>
    </xf>
    <xf numFmtId="0" fontId="1" fillId="0" borderId="0" xfId="0" applyFont="1" applyProtection="1">
      <protection locked="0" hidden="1"/>
    </xf>
    <xf numFmtId="0" fontId="1" fillId="0" borderId="2" xfId="0" applyFont="1" applyBorder="1" applyProtection="1">
      <protection locked="0" hidden="1"/>
    </xf>
    <xf numFmtId="0" fontId="1" fillId="0" borderId="4" xfId="0" applyFont="1" applyBorder="1" applyProtection="1">
      <protection locked="0" hidden="1"/>
    </xf>
    <xf numFmtId="0" fontId="39" fillId="0" borderId="1" xfId="2" applyFont="1" applyBorder="1" applyAlignment="1" applyProtection="1">
      <alignment horizontal="center"/>
      <protection locked="0" hidden="1"/>
    </xf>
    <xf numFmtId="0" fontId="5" fillId="0" borderId="0" xfId="2" applyProtection="1">
      <protection locked="0" hidden="1"/>
    </xf>
    <xf numFmtId="0" fontId="46" fillId="0" borderId="0" xfId="3" applyFont="1" applyFill="1" applyBorder="1" applyAlignment="1" applyProtection="1">
      <alignment horizontal="left"/>
      <protection locked="0" hidden="1"/>
    </xf>
    <xf numFmtId="0" fontId="47" fillId="0" borderId="0" xfId="3" applyFont="1" applyFill="1" applyBorder="1" applyAlignment="1" applyProtection="1">
      <alignment horizontal="left"/>
      <protection locked="0" hidden="1"/>
    </xf>
    <xf numFmtId="0" fontId="7" fillId="0" borderId="0" xfId="3" applyFill="1" applyBorder="1" applyAlignment="1" applyProtection="1">
      <alignment horizontal="left"/>
      <protection locked="0" hidden="1"/>
    </xf>
    <xf numFmtId="0" fontId="8" fillId="0" borderId="0" xfId="2" applyFont="1" applyProtection="1">
      <protection locked="0" hidden="1"/>
    </xf>
    <xf numFmtId="44" fontId="36" fillId="3" borderId="0" xfId="2" applyNumberFormat="1" applyFont="1" applyFill="1" applyProtection="1">
      <protection locked="0" hidden="1"/>
    </xf>
    <xf numFmtId="0" fontId="5" fillId="0" borderId="0" xfId="2" applyAlignment="1" applyProtection="1">
      <alignment wrapText="1"/>
      <protection locked="0" hidden="1"/>
    </xf>
    <xf numFmtId="0" fontId="12" fillId="0" borderId="0" xfId="2" applyFont="1" applyProtection="1">
      <protection locked="0" hidden="1"/>
    </xf>
    <xf numFmtId="0" fontId="41" fillId="0" borderId="0" xfId="0" applyFont="1" applyProtection="1">
      <protection locked="0"/>
    </xf>
    <xf numFmtId="0" fontId="0" fillId="0" borderId="0" xfId="0" applyProtection="1">
      <protection locked="0"/>
    </xf>
    <xf numFmtId="44" fontId="41" fillId="0" borderId="10" xfId="5" applyNumberFormat="1" applyFont="1" applyBorder="1" applyProtection="1"/>
    <xf numFmtId="44" fontId="41" fillId="0" borderId="60" xfId="5" applyNumberFormat="1" applyFont="1" applyBorder="1" applyProtection="1"/>
    <xf numFmtId="44" fontId="41" fillId="0" borderId="7" xfId="5" applyNumberFormat="1" applyFont="1" applyBorder="1" applyProtection="1"/>
    <xf numFmtId="165" fontId="13" fillId="0" borderId="2" xfId="0" applyNumberFormat="1" applyFont="1" applyBorder="1"/>
    <xf numFmtId="0" fontId="50" fillId="0" borderId="2" xfId="0" applyFont="1" applyBorder="1"/>
    <xf numFmtId="0" fontId="42" fillId="0" borderId="9" xfId="0" applyFont="1" applyBorder="1"/>
    <xf numFmtId="0" fontId="41" fillId="0" borderId="61" xfId="0" applyFont="1" applyBorder="1"/>
    <xf numFmtId="0" fontId="41" fillId="0" borderId="0" xfId="0" applyFont="1"/>
    <xf numFmtId="0" fontId="41" fillId="0" borderId="3" xfId="0" applyFont="1" applyBorder="1"/>
    <xf numFmtId="0" fontId="41" fillId="0" borderId="64" xfId="0" applyFont="1" applyBorder="1"/>
    <xf numFmtId="0" fontId="42" fillId="0" borderId="15" xfId="0" applyFont="1" applyBorder="1" applyAlignment="1">
      <alignment horizontal="center"/>
    </xf>
    <xf numFmtId="0" fontId="42" fillId="0" borderId="61" xfId="0" applyFont="1" applyBorder="1"/>
    <xf numFmtId="0" fontId="41" fillId="0" borderId="63" xfId="0" applyFont="1" applyBorder="1"/>
    <xf numFmtId="0" fontId="41" fillId="0" borderId="1" xfId="0" applyFont="1" applyBorder="1"/>
    <xf numFmtId="166" fontId="41" fillId="0" borderId="0" xfId="5" applyNumberFormat="1" applyFont="1" applyBorder="1" applyProtection="1"/>
    <xf numFmtId="0" fontId="41" fillId="0" borderId="62" xfId="0" applyFont="1" applyBorder="1"/>
    <xf numFmtId="0" fontId="41" fillId="0" borderId="65" xfId="0" applyFont="1" applyBorder="1"/>
    <xf numFmtId="167" fontId="41" fillId="7" borderId="1" xfId="5" applyNumberFormat="1" applyFont="1" applyFill="1" applyBorder="1" applyProtection="1"/>
    <xf numFmtId="167" fontId="41" fillId="0" borderId="0" xfId="5" applyNumberFormat="1" applyFont="1" applyFill="1" applyBorder="1" applyProtection="1"/>
    <xf numFmtId="167" fontId="41" fillId="0" borderId="0" xfId="5" applyNumberFormat="1" applyFont="1" applyBorder="1" applyProtection="1"/>
    <xf numFmtId="0" fontId="42" fillId="0" borderId="62" xfId="0" applyFont="1" applyBorder="1"/>
    <xf numFmtId="0" fontId="41" fillId="0" borderId="11" xfId="0" applyFont="1" applyBorder="1"/>
    <xf numFmtId="0" fontId="41" fillId="0" borderId="2" xfId="0" applyFont="1" applyBorder="1"/>
    <xf numFmtId="0" fontId="41" fillId="7" borderId="1" xfId="0" applyFont="1" applyFill="1" applyBorder="1"/>
    <xf numFmtId="0" fontId="19" fillId="0" borderId="1" xfId="0" applyFont="1" applyBorder="1" applyAlignment="1">
      <alignment horizontal="right"/>
    </xf>
    <xf numFmtId="0" fontId="23" fillId="0" borderId="0" xfId="0" applyFont="1"/>
    <xf numFmtId="0" fontId="3" fillId="0" borderId="0" xfId="0" applyFont="1"/>
    <xf numFmtId="0" fontId="22" fillId="0" borderId="0" xfId="0" applyFont="1"/>
    <xf numFmtId="0" fontId="23" fillId="0" borderId="1" xfId="0" applyFont="1" applyBorder="1" applyAlignment="1">
      <alignment horizontal="right"/>
    </xf>
    <xf numFmtId="0" fontId="38" fillId="0" borderId="0" xfId="4" quotePrefix="1" applyFont="1" applyFill="1" applyBorder="1" applyProtection="1"/>
    <xf numFmtId="0" fontId="23" fillId="0" borderId="1" xfId="0" applyFont="1" applyBorder="1"/>
    <xf numFmtId="0" fontId="23" fillId="0" borderId="1" xfId="0" applyFont="1" applyBorder="1" applyAlignment="1">
      <alignment horizontal="center"/>
    </xf>
    <xf numFmtId="0" fontId="38" fillId="0" borderId="0" xfId="4" applyFont="1" applyBorder="1" applyProtection="1"/>
    <xf numFmtId="0" fontId="23" fillId="0" borderId="0" xfId="0" applyFont="1" applyAlignment="1">
      <alignment horizontal="right"/>
    </xf>
    <xf numFmtId="0" fontId="23" fillId="0" borderId="0" xfId="0" applyFont="1" applyAlignment="1">
      <alignment horizontal="center"/>
    </xf>
    <xf numFmtId="0" fontId="22" fillId="0" borderId="0" xfId="0" applyFont="1" applyAlignment="1">
      <alignment horizontal="left"/>
    </xf>
    <xf numFmtId="0" fontId="23" fillId="0" borderId="1" xfId="0" applyFont="1" applyBorder="1" applyAlignment="1">
      <alignment vertical="center"/>
    </xf>
    <xf numFmtId="43" fontId="23" fillId="0" borderId="0" xfId="0" applyNumberFormat="1" applyFont="1"/>
    <xf numFmtId="0" fontId="19" fillId="0" borderId="0" xfId="0" applyFont="1"/>
    <xf numFmtId="0" fontId="39" fillId="0" borderId="9" xfId="2" applyFont="1" applyBorder="1" applyAlignment="1">
      <alignment horizontal="right"/>
    </xf>
    <xf numFmtId="0" fontId="39" fillId="0" borderId="1" xfId="2" applyFont="1" applyBorder="1" applyAlignment="1">
      <alignment horizontal="right"/>
    </xf>
    <xf numFmtId="0" fontId="6" fillId="0" borderId="0" xfId="2" applyFont="1" applyAlignment="1">
      <alignment horizontal="right"/>
    </xf>
    <xf numFmtId="9" fontId="6" fillId="0" borderId="0" xfId="1" applyFont="1" applyFill="1" applyBorder="1" applyAlignment="1" applyProtection="1">
      <alignment horizontal="left"/>
    </xf>
    <xf numFmtId="0" fontId="8" fillId="0" borderId="0" xfId="3" applyFont="1" applyFill="1" applyBorder="1" applyAlignment="1" applyProtection="1">
      <alignment horizontal="left"/>
    </xf>
    <xf numFmtId="0" fontId="7" fillId="0" borderId="0" xfId="3" applyFill="1" applyBorder="1" applyAlignment="1" applyProtection="1">
      <alignment horizontal="left"/>
    </xf>
    <xf numFmtId="0" fontId="9" fillId="0" borderId="0" xfId="2" applyFont="1" applyAlignment="1">
      <alignment horizontal="center"/>
    </xf>
    <xf numFmtId="0" fontId="10" fillId="0" borderId="0" xfId="2" applyFont="1" applyAlignment="1">
      <alignment horizontal="center"/>
    </xf>
    <xf numFmtId="0" fontId="11" fillId="0" borderId="0" xfId="2" applyFont="1"/>
    <xf numFmtId="0" fontId="9" fillId="3" borderId="0" xfId="2" applyFont="1" applyFill="1" applyAlignment="1">
      <alignment horizontal="center"/>
    </xf>
    <xf numFmtId="0" fontId="5" fillId="3" borderId="0" xfId="2" applyFill="1"/>
    <xf numFmtId="0" fontId="5" fillId="0" borderId="0" xfId="2"/>
    <xf numFmtId="0" fontId="9" fillId="0" borderId="0" xfId="2" applyFont="1" applyAlignment="1">
      <alignment horizontal="right"/>
    </xf>
    <xf numFmtId="0" fontId="48" fillId="0" borderId="0" xfId="2" applyFont="1" applyAlignment="1">
      <alignment horizontal="center"/>
    </xf>
    <xf numFmtId="0" fontId="36" fillId="0" borderId="0" xfId="2" applyFont="1"/>
    <xf numFmtId="0" fontId="39" fillId="0" borderId="0" xfId="2" applyFont="1" applyAlignment="1">
      <alignment horizontal="right"/>
    </xf>
    <xf numFmtId="0" fontId="36" fillId="3" borderId="0" xfId="2" applyFont="1" applyFill="1"/>
    <xf numFmtId="0" fontId="36" fillId="0" borderId="1" xfId="2" applyFont="1" applyBorder="1"/>
    <xf numFmtId="0" fontId="39" fillId="3" borderId="0" xfId="2" applyFont="1" applyFill="1" applyAlignment="1">
      <alignment horizontal="center"/>
    </xf>
    <xf numFmtId="0" fontId="39" fillId="0" borderId="0" xfId="2" applyFont="1" applyAlignment="1">
      <alignment horizontal="center"/>
    </xf>
    <xf numFmtId="0" fontId="48" fillId="0" borderId="1" xfId="2" applyFont="1" applyBorder="1" applyAlignment="1">
      <alignment horizontal="center"/>
    </xf>
    <xf numFmtId="0" fontId="39" fillId="0" borderId="1" xfId="2" applyFont="1" applyBorder="1" applyAlignment="1">
      <alignment horizontal="left"/>
    </xf>
    <xf numFmtId="0" fontId="36" fillId="3" borderId="1" xfId="2" applyFont="1" applyFill="1" applyBorder="1"/>
    <xf numFmtId="0" fontId="48" fillId="0" borderId="63" xfId="2" applyFont="1" applyBorder="1" applyAlignment="1">
      <alignment horizontal="center"/>
    </xf>
    <xf numFmtId="0" fontId="1" fillId="0" borderId="13" xfId="0" applyFont="1" applyBorder="1"/>
    <xf numFmtId="0" fontId="39" fillId="0" borderId="13" xfId="2" applyFont="1" applyBorder="1" applyAlignment="1">
      <alignment horizontal="right"/>
    </xf>
    <xf numFmtId="44" fontId="36" fillId="3" borderId="0" xfId="2" applyNumberFormat="1" applyFont="1" applyFill="1"/>
    <xf numFmtId="44" fontId="36" fillId="0" borderId="0" xfId="2" applyNumberFormat="1" applyFont="1"/>
    <xf numFmtId="44" fontId="39" fillId="0" borderId="0" xfId="2" applyNumberFormat="1" applyFont="1"/>
    <xf numFmtId="44" fontId="39" fillId="3" borderId="0" xfId="2" applyNumberFormat="1" applyFont="1" applyFill="1" applyAlignment="1">
      <alignment horizontal="left"/>
    </xf>
    <xf numFmtId="44" fontId="39" fillId="0" borderId="0" xfId="2" applyNumberFormat="1" applyFont="1" applyAlignment="1">
      <alignment horizontal="left"/>
    </xf>
    <xf numFmtId="44" fontId="36" fillId="0" borderId="1" xfId="2" applyNumberFormat="1" applyFont="1" applyBorder="1"/>
    <xf numFmtId="44" fontId="36" fillId="3" borderId="1" xfId="2" applyNumberFormat="1" applyFont="1" applyFill="1" applyBorder="1"/>
    <xf numFmtId="44" fontId="5" fillId="0" borderId="0" xfId="2" applyNumberFormat="1" applyAlignment="1">
      <alignment horizontal="center"/>
    </xf>
    <xf numFmtId="0" fontId="12" fillId="0" borderId="0" xfId="2" applyFont="1"/>
    <xf numFmtId="0" fontId="2" fillId="0" borderId="0" xfId="0" applyFont="1" applyAlignment="1">
      <alignment horizontal="center"/>
    </xf>
    <xf numFmtId="0" fontId="19" fillId="0" borderId="1" xfId="0" applyFont="1" applyBorder="1" applyAlignment="1">
      <alignment horizontal="center"/>
    </xf>
    <xf numFmtId="0" fontId="37" fillId="0" borderId="0" xfId="0" applyFont="1"/>
    <xf numFmtId="0" fontId="23" fillId="0" borderId="2" xfId="0" applyFont="1" applyBorder="1"/>
    <xf numFmtId="1" fontId="23" fillId="10" borderId="1" xfId="0" applyNumberFormat="1" applyFont="1" applyFill="1" applyBorder="1" applyProtection="1">
      <protection hidden="1"/>
    </xf>
    <xf numFmtId="44" fontId="23" fillId="10" borderId="1" xfId="0" applyNumberFormat="1" applyFont="1" applyFill="1" applyBorder="1" applyProtection="1">
      <protection hidden="1"/>
    </xf>
    <xf numFmtId="10" fontId="23" fillId="10" borderId="1" xfId="0" applyNumberFormat="1" applyFont="1" applyFill="1" applyBorder="1" applyAlignment="1" applyProtection="1">
      <alignment horizontal="center"/>
      <protection hidden="1"/>
    </xf>
    <xf numFmtId="0" fontId="19" fillId="0" borderId="21" xfId="0" applyFont="1" applyBorder="1" applyAlignment="1">
      <alignment vertical="center" wrapText="1"/>
    </xf>
    <xf numFmtId="0" fontId="19" fillId="0" borderId="53" xfId="0" applyFont="1" applyBorder="1" applyAlignment="1">
      <alignment vertical="center" wrapText="1"/>
    </xf>
    <xf numFmtId="0" fontId="19" fillId="0" borderId="55" xfId="0" applyFont="1" applyBorder="1" applyAlignment="1">
      <alignment vertical="center" wrapText="1"/>
    </xf>
    <xf numFmtId="0" fontId="19" fillId="0" borderId="56" xfId="0" applyFont="1" applyBorder="1" applyAlignment="1">
      <alignment vertical="center" wrapText="1"/>
    </xf>
    <xf numFmtId="0" fontId="39" fillId="2" borderId="9" xfId="2" applyFont="1" applyFill="1" applyBorder="1" applyAlignment="1" applyProtection="1">
      <alignment horizontal="left"/>
      <protection locked="0" hidden="1"/>
    </xf>
    <xf numFmtId="0" fontId="39" fillId="2" borderId="4" xfId="2" applyFont="1" applyFill="1" applyBorder="1" applyAlignment="1" applyProtection="1">
      <alignment horizontal="left"/>
      <protection locked="0" hidden="1"/>
    </xf>
    <xf numFmtId="164" fontId="39" fillId="2" borderId="9" xfId="2" applyNumberFormat="1" applyFont="1" applyFill="1" applyBorder="1" applyAlignment="1" applyProtection="1">
      <alignment horizontal="left"/>
      <protection locked="0" hidden="1"/>
    </xf>
    <xf numFmtId="164" fontId="39" fillId="2" borderId="10" xfId="2" applyNumberFormat="1" applyFont="1" applyFill="1" applyBorder="1" applyAlignment="1" applyProtection="1">
      <alignment horizontal="left"/>
      <protection locked="0" hidden="1"/>
    </xf>
    <xf numFmtId="0" fontId="39" fillId="2" borderId="9" xfId="3" applyFont="1" applyFill="1" applyBorder="1" applyAlignment="1" applyProtection="1">
      <alignment horizontal="left"/>
      <protection locked="0" hidden="1"/>
    </xf>
    <xf numFmtId="0" fontId="39" fillId="2" borderId="4" xfId="3" applyFont="1" applyFill="1" applyBorder="1" applyAlignment="1" applyProtection="1">
      <alignment horizontal="left"/>
      <protection locked="0" hidden="1"/>
    </xf>
    <xf numFmtId="0" fontId="39" fillId="2" borderId="10" xfId="3" applyFont="1" applyFill="1" applyBorder="1" applyAlignment="1" applyProtection="1">
      <alignment horizontal="left"/>
      <protection locked="0" hidden="1"/>
    </xf>
    <xf numFmtId="0" fontId="23" fillId="0" borderId="9" xfId="0" applyFont="1" applyBorder="1" applyAlignment="1">
      <alignment horizontal="center"/>
    </xf>
    <xf numFmtId="0" fontId="23" fillId="0" borderId="10" xfId="0" applyFont="1" applyBorder="1" applyAlignment="1">
      <alignment horizontal="center"/>
    </xf>
    <xf numFmtId="0" fontId="23" fillId="0" borderId="9" xfId="0" applyFont="1" applyBorder="1" applyAlignment="1">
      <alignment horizontal="right"/>
    </xf>
    <xf numFmtId="0" fontId="23" fillId="0" borderId="4" xfId="0" applyFont="1" applyBorder="1" applyAlignment="1">
      <alignment horizontal="right"/>
    </xf>
    <xf numFmtId="0" fontId="23" fillId="0" borderId="10" xfId="0" applyFont="1" applyBorder="1" applyAlignment="1">
      <alignment horizontal="right"/>
    </xf>
    <xf numFmtId="0" fontId="36" fillId="0" borderId="1" xfId="2" applyFont="1" applyBorder="1" applyAlignment="1">
      <alignment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0" xfId="0" applyFont="1" applyAlignment="1">
      <alignment horizontal="left" vertical="center" wrapText="1"/>
    </xf>
    <xf numFmtId="0" fontId="19" fillId="0" borderId="40" xfId="0" applyFont="1" applyBorder="1" applyAlignment="1">
      <alignment horizontal="left" vertical="center" wrapText="1"/>
    </xf>
    <xf numFmtId="0" fontId="23" fillId="7" borderId="41" xfId="0" applyFont="1" applyFill="1" applyBorder="1" applyAlignment="1">
      <alignment horizontal="left" vertical="center" wrapText="1"/>
    </xf>
    <xf numFmtId="0" fontId="23" fillId="7" borderId="1" xfId="0" applyFont="1" applyFill="1" applyBorder="1" applyAlignment="1">
      <alignment horizontal="left" vertical="center" wrapText="1"/>
    </xf>
    <xf numFmtId="0" fontId="23" fillId="7" borderId="42" xfId="0" applyFont="1" applyFill="1" applyBorder="1" applyAlignment="1">
      <alignment horizontal="left" vertical="center" wrapText="1"/>
    </xf>
    <xf numFmtId="0" fontId="23" fillId="0" borderId="20" xfId="0" applyFont="1" applyBorder="1" applyAlignment="1">
      <alignment vertical="center" wrapText="1"/>
    </xf>
    <xf numFmtId="0" fontId="45" fillId="0" borderId="9" xfId="4" quotePrefix="1" applyFont="1" applyBorder="1" applyAlignment="1" applyProtection="1">
      <alignment horizontal="left" vertical="center"/>
    </xf>
    <xf numFmtId="0" fontId="45" fillId="0" borderId="4" xfId="4" quotePrefix="1" applyFont="1" applyBorder="1" applyAlignment="1" applyProtection="1">
      <alignment horizontal="left" vertical="center"/>
    </xf>
    <xf numFmtId="0" fontId="45" fillId="0" borderId="10" xfId="4" quotePrefix="1" applyFont="1" applyBorder="1" applyAlignment="1" applyProtection="1">
      <alignment horizontal="left" vertical="center"/>
    </xf>
    <xf numFmtId="0" fontId="56" fillId="0" borderId="0" xfId="0" applyFont="1"/>
    <xf numFmtId="49" fontId="23" fillId="0" borderId="9" xfId="0" applyNumberFormat="1" applyFont="1" applyBorder="1" applyAlignment="1">
      <alignment horizontal="center"/>
    </xf>
    <xf numFmtId="49" fontId="23" fillId="0" borderId="10" xfId="0" applyNumberFormat="1" applyFont="1" applyBorder="1" applyAlignment="1">
      <alignment horizontal="center"/>
    </xf>
    <xf numFmtId="49" fontId="23" fillId="0" borderId="4" xfId="0" applyNumberFormat="1" applyFont="1" applyBorder="1" applyAlignment="1">
      <alignment horizontal="center"/>
    </xf>
    <xf numFmtId="0" fontId="23" fillId="0" borderId="63" xfId="0" applyFont="1" applyBorder="1" applyAlignment="1">
      <alignment horizontal="center" vertical="center"/>
    </xf>
    <xf numFmtId="0" fontId="23" fillId="0" borderId="62" xfId="0" applyFont="1" applyBorder="1" applyAlignment="1">
      <alignment horizontal="center" vertical="center"/>
    </xf>
    <xf numFmtId="0" fontId="41" fillId="0" borderId="0" xfId="0" applyFont="1" applyAlignment="1">
      <alignment horizontal="center"/>
    </xf>
    <xf numFmtId="0" fontId="41" fillId="0" borderId="3" xfId="0" applyFont="1" applyBorder="1" applyAlignment="1">
      <alignment horizontal="center"/>
    </xf>
    <xf numFmtId="0" fontId="45" fillId="0" borderId="58" xfId="4" applyFont="1" applyBorder="1" applyAlignment="1" applyProtection="1">
      <alignment horizontal="left" vertical="center"/>
    </xf>
    <xf numFmtId="0" fontId="45" fillId="0" borderId="59" xfId="4" applyFont="1" applyBorder="1" applyAlignment="1" applyProtection="1">
      <alignment horizontal="left" vertical="center"/>
    </xf>
    <xf numFmtId="0" fontId="45" fillId="0" borderId="60" xfId="4" applyFont="1" applyBorder="1" applyAlignment="1" applyProtection="1">
      <alignment horizontal="left" vertical="center"/>
    </xf>
    <xf numFmtId="44" fontId="41" fillId="0" borderId="1" xfId="5" applyNumberFormat="1" applyFont="1" applyBorder="1" applyProtection="1"/>
    <xf numFmtId="44" fontId="41" fillId="0" borderId="44" xfId="5" applyNumberFormat="1" applyFont="1" applyBorder="1" applyProtection="1"/>
    <xf numFmtId="44" fontId="41" fillId="0" borderId="15" xfId="5" applyNumberFormat="1" applyFont="1" applyBorder="1" applyProtection="1"/>
    <xf numFmtId="0" fontId="41" fillId="0" borderId="5" xfId="0" applyFont="1" applyBorder="1"/>
    <xf numFmtId="0" fontId="41" fillId="0" borderId="65" xfId="5" applyNumberFormat="1" applyFont="1" applyBorder="1" applyProtection="1"/>
    <xf numFmtId="0" fontId="41" fillId="0" borderId="15" xfId="5" applyNumberFormat="1" applyFont="1" applyBorder="1" applyProtection="1"/>
    <xf numFmtId="44" fontId="23" fillId="5" borderId="1" xfId="0" applyNumberFormat="1" applyFont="1" applyFill="1" applyBorder="1" applyProtection="1">
      <protection hidden="1"/>
    </xf>
    <xf numFmtId="167" fontId="41" fillId="7" borderId="10" xfId="5" applyNumberFormat="1" applyFont="1" applyFill="1" applyBorder="1" applyProtection="1">
      <protection locked="0"/>
    </xf>
    <xf numFmtId="44" fontId="41" fillId="7" borderId="10" xfId="5" applyNumberFormat="1" applyFont="1" applyFill="1" applyBorder="1" applyProtection="1">
      <protection locked="0"/>
    </xf>
    <xf numFmtId="44" fontId="41" fillId="7" borderId="1" xfId="5" applyNumberFormat="1" applyFont="1" applyFill="1" applyBorder="1" applyProtection="1">
      <protection locked="0"/>
    </xf>
    <xf numFmtId="0" fontId="41" fillId="0" borderId="59" xfId="0" applyFont="1" applyBorder="1" applyAlignment="1">
      <alignment horizontal="left" vertical="center" wrapText="1"/>
    </xf>
    <xf numFmtId="0" fontId="41" fillId="0" borderId="60" xfId="0" applyFont="1" applyBorder="1" applyAlignment="1">
      <alignment horizontal="left" vertical="center" wrapText="1"/>
    </xf>
    <xf numFmtId="44" fontId="41" fillId="7" borderId="62" xfId="5" applyNumberFormat="1" applyFont="1" applyFill="1" applyBorder="1" applyProtection="1">
      <protection locked="0"/>
    </xf>
    <xf numFmtId="167" fontId="41" fillId="0" borderId="44" xfId="5" applyNumberFormat="1" applyFont="1" applyFill="1" applyBorder="1" applyProtection="1"/>
    <xf numFmtId="0" fontId="38" fillId="0" borderId="0" xfId="4" applyFont="1" applyAlignment="1" applyProtection="1">
      <alignment horizontal="left" vertical="center" wrapText="1"/>
    </xf>
    <xf numFmtId="0" fontId="23" fillId="0" borderId="0" xfId="0" applyFont="1" applyAlignment="1">
      <alignment horizontal="center"/>
    </xf>
    <xf numFmtId="0" fontId="23" fillId="0" borderId="1" xfId="0" applyFont="1" applyBorder="1" applyAlignment="1" applyProtection="1">
      <alignment horizontal="center"/>
      <protection locked="0" hidden="1"/>
    </xf>
    <xf numFmtId="0" fontId="23" fillId="0" borderId="1" xfId="0" applyFont="1" applyBorder="1" applyProtection="1">
      <protection locked="0" hidden="1"/>
    </xf>
    <xf numFmtId="0" fontId="23" fillId="0" borderId="2" xfId="0" applyFont="1" applyBorder="1" applyAlignment="1" applyProtection="1">
      <alignment horizontal="center"/>
      <protection locked="0" hidden="1"/>
    </xf>
    <xf numFmtId="0" fontId="8" fillId="0" borderId="9" xfId="2" applyFont="1" applyBorder="1" applyAlignment="1" applyProtection="1">
      <alignment horizontal="center" wrapText="1"/>
      <protection locked="0" hidden="1"/>
    </xf>
    <xf numFmtId="0" fontId="8" fillId="0" borderId="4" xfId="2" applyFont="1" applyBorder="1" applyAlignment="1" applyProtection="1">
      <alignment horizontal="center" wrapText="1"/>
      <protection locked="0" hidden="1"/>
    </xf>
    <xf numFmtId="0" fontId="8" fillId="0" borderId="10" xfId="2" applyFont="1" applyBorder="1" applyAlignment="1" applyProtection="1">
      <alignment horizontal="center" wrapText="1"/>
      <protection locked="0" hidden="1"/>
    </xf>
    <xf numFmtId="0" fontId="8" fillId="0" borderId="14" xfId="2" applyFont="1" applyBorder="1" applyAlignment="1" applyProtection="1">
      <alignment horizontal="center" wrapText="1"/>
      <protection locked="0" hidden="1"/>
    </xf>
    <xf numFmtId="0" fontId="8" fillId="0" borderId="13" xfId="2" applyFont="1" applyBorder="1" applyAlignment="1" applyProtection="1">
      <alignment horizontal="center" wrapText="1"/>
      <protection locked="0" hidden="1"/>
    </xf>
    <xf numFmtId="0" fontId="8" fillId="0" borderId="12" xfId="2" applyFont="1" applyBorder="1" applyAlignment="1" applyProtection="1">
      <alignment horizontal="center" wrapText="1"/>
      <protection locked="0" hidden="1"/>
    </xf>
    <xf numFmtId="0" fontId="11" fillId="0" borderId="1" xfId="2" applyFont="1" applyBorder="1" applyAlignment="1" applyProtection="1">
      <alignment horizontal="center"/>
      <protection locked="0" hidden="1"/>
    </xf>
    <xf numFmtId="0" fontId="5" fillId="0" borderId="9" xfId="2" applyBorder="1" applyAlignment="1" applyProtection="1">
      <alignment horizontal="center"/>
      <protection locked="0" hidden="1"/>
    </xf>
    <xf numFmtId="0" fontId="5" fillId="0" borderId="4" xfId="2" applyBorder="1" applyAlignment="1" applyProtection="1">
      <alignment horizontal="center"/>
      <protection locked="0" hidden="1"/>
    </xf>
    <xf numFmtId="0" fontId="5" fillId="0" borderId="10" xfId="2" applyBorder="1" applyAlignment="1" applyProtection="1">
      <alignment horizontal="center"/>
      <protection locked="0" hidden="1"/>
    </xf>
    <xf numFmtId="0" fontId="8" fillId="0" borderId="1" xfId="2" applyFont="1" applyBorder="1" applyAlignment="1" applyProtection="1">
      <alignment horizontal="center" wrapText="1"/>
      <protection locked="0" hidden="1"/>
    </xf>
    <xf numFmtId="0" fontId="11" fillId="0" borderId="5" xfId="2" applyFont="1" applyBorder="1" applyAlignment="1" applyProtection="1">
      <alignment horizontal="center"/>
      <protection locked="0" hidden="1"/>
    </xf>
    <xf numFmtId="0" fontId="11" fillId="0" borderId="6" xfId="2" applyFont="1" applyBorder="1" applyAlignment="1" applyProtection="1">
      <alignment horizontal="center"/>
      <protection locked="0" hidden="1"/>
    </xf>
    <xf numFmtId="0" fontId="11" fillId="0" borderId="7" xfId="2" applyFont="1" applyBorder="1" applyAlignment="1" applyProtection="1">
      <alignment horizontal="center"/>
      <protection locked="0" hidden="1"/>
    </xf>
    <xf numFmtId="0" fontId="8" fillId="0" borderId="11" xfId="2" applyFont="1" applyBorder="1" applyAlignment="1" applyProtection="1">
      <alignment horizontal="center" wrapText="1"/>
      <protection locked="0" hidden="1"/>
    </xf>
    <xf numFmtId="0" fontId="8" fillId="0" borderId="2" xfId="2" applyFont="1" applyBorder="1" applyAlignment="1" applyProtection="1">
      <alignment horizontal="center" wrapText="1"/>
      <protection locked="0" hidden="1"/>
    </xf>
    <xf numFmtId="0" fontId="8" fillId="0" borderId="8" xfId="2" applyFont="1" applyBorder="1" applyAlignment="1" applyProtection="1">
      <alignment horizontal="center" wrapText="1"/>
      <protection locked="0" hidden="1"/>
    </xf>
    <xf numFmtId="0" fontId="11" fillId="0" borderId="0" xfId="2" applyFont="1" applyAlignment="1">
      <alignment horizontal="center"/>
    </xf>
    <xf numFmtId="164" fontId="39" fillId="2" borderId="9" xfId="2" applyNumberFormat="1" applyFont="1" applyFill="1" applyBorder="1" applyAlignment="1" applyProtection="1">
      <alignment horizontal="left"/>
      <protection locked="0" hidden="1"/>
    </xf>
    <xf numFmtId="164" fontId="39" fillId="2" borderId="10" xfId="2" applyNumberFormat="1" applyFont="1" applyFill="1" applyBorder="1" applyAlignment="1" applyProtection="1">
      <alignment horizontal="left"/>
      <protection locked="0" hidden="1"/>
    </xf>
    <xf numFmtId="0" fontId="39" fillId="2" borderId="9" xfId="2" applyFont="1" applyFill="1" applyBorder="1" applyProtection="1">
      <protection locked="0" hidden="1"/>
    </xf>
    <xf numFmtId="0" fontId="39" fillId="2" borderId="4" xfId="2" applyFont="1" applyFill="1" applyBorder="1" applyProtection="1">
      <protection locked="0" hidden="1"/>
    </xf>
    <xf numFmtId="0" fontId="39" fillId="2" borderId="10" xfId="2" applyFont="1" applyFill="1" applyBorder="1" applyProtection="1">
      <protection locked="0" hidden="1"/>
    </xf>
    <xf numFmtId="0" fontId="11" fillId="0" borderId="63" xfId="2" applyFont="1" applyBorder="1" applyAlignment="1">
      <alignment horizontal="center"/>
    </xf>
    <xf numFmtId="49" fontId="23" fillId="0" borderId="1" xfId="0"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0" fontId="2" fillId="0" borderId="7" xfId="0" applyFont="1" applyBorder="1" applyAlignment="1">
      <alignment horizontal="center"/>
    </xf>
    <xf numFmtId="0" fontId="40" fillId="0" borderId="0" xfId="4" applyFont="1" applyBorder="1" applyAlignment="1" applyProtection="1">
      <alignment horizontal="center"/>
    </xf>
    <xf numFmtId="0" fontId="38" fillId="5" borderId="1" xfId="4" quotePrefix="1" applyFont="1" applyFill="1" applyBorder="1" applyAlignment="1" applyProtection="1">
      <alignment horizontal="center"/>
      <protection locked="0" hidden="1"/>
    </xf>
    <xf numFmtId="0" fontId="23" fillId="0" borderId="1" xfId="0" applyFont="1" applyBorder="1" applyAlignment="1">
      <alignment horizontal="center"/>
    </xf>
    <xf numFmtId="0" fontId="19" fillId="0" borderId="1" xfId="0" applyFont="1" applyBorder="1" applyAlignment="1">
      <alignment horizontal="right"/>
    </xf>
    <xf numFmtId="0" fontId="2" fillId="0" borderId="62" xfId="0" applyFont="1" applyBorder="1" applyAlignment="1">
      <alignment horizontal="center"/>
    </xf>
    <xf numFmtId="0" fontId="2" fillId="0" borderId="69" xfId="0" applyFont="1" applyBorder="1" applyAlignment="1">
      <alignment horizontal="center"/>
    </xf>
    <xf numFmtId="0" fontId="2" fillId="0" borderId="63" xfId="0" applyFont="1" applyBorder="1" applyAlignment="1">
      <alignment horizontal="center"/>
    </xf>
    <xf numFmtId="0" fontId="23" fillId="0" borderId="1" xfId="0" applyFont="1" applyBorder="1" applyAlignment="1">
      <alignment horizontal="right"/>
    </xf>
    <xf numFmtId="0" fontId="0" fillId="0" borderId="21" xfId="0" applyBorder="1"/>
    <xf numFmtId="0" fontId="23" fillId="0" borderId="22" xfId="0" applyFont="1" applyBorder="1" applyAlignment="1">
      <alignment vertical="center" wrapText="1"/>
    </xf>
    <xf numFmtId="0" fontId="23" fillId="0" borderId="18" xfId="0" applyFont="1" applyBorder="1" applyAlignment="1">
      <alignment vertical="center" wrapText="1"/>
    </xf>
    <xf numFmtId="0" fontId="19" fillId="0" borderId="22" xfId="0" applyFont="1" applyBorder="1" applyAlignment="1">
      <alignment vertical="center" wrapText="1"/>
    </xf>
    <xf numFmtId="0" fontId="19" fillId="0" borderId="18" xfId="0" applyFont="1" applyBorder="1" applyAlignment="1">
      <alignment vertical="center" wrapText="1"/>
    </xf>
    <xf numFmtId="0" fontId="0" fillId="0" borderId="40" xfId="0" applyBorder="1"/>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3" fillId="0" borderId="22" xfId="0" applyFont="1" applyBorder="1" applyAlignment="1">
      <alignment horizontal="left" vertical="center" wrapText="1"/>
    </xf>
    <xf numFmtId="0" fontId="23" fillId="0" borderId="18" xfId="0" applyFont="1" applyBorder="1" applyAlignment="1">
      <alignment horizontal="left" vertical="center" wrapText="1"/>
    </xf>
    <xf numFmtId="0" fontId="40" fillId="0" borderId="46" xfId="4" applyFont="1" applyBorder="1" applyAlignment="1">
      <alignment horizontal="left" vertical="center" wrapText="1"/>
    </xf>
    <xf numFmtId="0" fontId="15" fillId="0" borderId="47" xfId="4" applyBorder="1" applyAlignment="1">
      <alignment horizontal="left" vertical="center" wrapText="1"/>
    </xf>
    <xf numFmtId="0" fontId="15" fillId="0" borderId="48" xfId="4" applyBorder="1" applyAlignment="1">
      <alignment horizontal="left" vertical="center" wrapText="1"/>
    </xf>
    <xf numFmtId="0" fontId="23" fillId="0" borderId="41" xfId="0" applyFont="1" applyBorder="1" applyAlignment="1">
      <alignment horizontal="left" vertical="center" wrapText="1"/>
    </xf>
    <xf numFmtId="0" fontId="23" fillId="0" borderId="1" xfId="0" applyFont="1" applyBorder="1" applyAlignment="1">
      <alignment horizontal="left" vertical="center" wrapText="1"/>
    </xf>
    <xf numFmtId="0" fontId="23" fillId="0" borderId="42" xfId="0" applyFont="1" applyBorder="1" applyAlignment="1">
      <alignment horizontal="left" vertical="center" wrapText="1"/>
    </xf>
    <xf numFmtId="0" fontId="55" fillId="7" borderId="1" xfId="4" applyFont="1" applyFill="1" applyBorder="1" applyAlignment="1">
      <alignment horizontal="center" vertical="center"/>
    </xf>
    <xf numFmtId="0" fontId="19" fillId="0" borderId="33" xfId="0" applyFont="1" applyBorder="1" applyAlignment="1">
      <alignment vertical="center" wrapText="1"/>
    </xf>
    <xf numFmtId="0" fontId="23" fillId="0" borderId="33" xfId="0" applyFont="1" applyBorder="1" applyAlignment="1">
      <alignment horizontal="left" vertical="center" wrapText="1"/>
    </xf>
    <xf numFmtId="0" fontId="23" fillId="0" borderId="20" xfId="0" applyFont="1" applyBorder="1" applyAlignment="1">
      <alignment horizontal="left" vertical="center" wrapText="1"/>
    </xf>
    <xf numFmtId="0" fontId="23" fillId="0" borderId="67" xfId="0" applyFont="1" applyBorder="1" applyAlignment="1">
      <alignment horizontal="center" vertical="center" wrapText="1"/>
    </xf>
    <xf numFmtId="0" fontId="23" fillId="0" borderId="57" xfId="0" applyFont="1" applyBorder="1" applyAlignment="1">
      <alignment horizontal="center" vertical="center"/>
    </xf>
    <xf numFmtId="0" fontId="23" fillId="0" borderId="68"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top" wrapText="1"/>
    </xf>
    <xf numFmtId="0" fontId="23" fillId="0" borderId="0" xfId="0" applyFont="1" applyAlignment="1">
      <alignment horizontal="center" vertical="top" wrapText="1"/>
    </xf>
    <xf numFmtId="0" fontId="23" fillId="0" borderId="40" xfId="0" applyFont="1" applyBorder="1" applyAlignment="1">
      <alignment horizontal="center" vertical="top" wrapText="1"/>
    </xf>
    <xf numFmtId="0" fontId="23" fillId="0" borderId="67" xfId="0" applyFont="1" applyBorder="1" applyAlignment="1">
      <alignment horizontal="center" vertical="top" wrapText="1"/>
    </xf>
    <xf numFmtId="0" fontId="23" fillId="0" borderId="57" xfId="0" applyFont="1" applyBorder="1" applyAlignment="1">
      <alignment horizontal="center" vertical="top" wrapText="1"/>
    </xf>
    <xf numFmtId="0" fontId="23" fillId="0" borderId="68" xfId="0" applyFont="1" applyBorder="1" applyAlignment="1">
      <alignment horizontal="center" vertical="top"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41" fillId="0" borderId="0" xfId="0" applyFont="1" applyAlignment="1">
      <alignment horizontal="center"/>
    </xf>
    <xf numFmtId="0" fontId="41" fillId="0" borderId="3" xfId="0" applyFont="1" applyBorder="1" applyAlignment="1">
      <alignment horizontal="center"/>
    </xf>
    <xf numFmtId="0" fontId="41" fillId="0" borderId="58" xfId="0" applyFont="1" applyBorder="1" applyAlignment="1">
      <alignment horizontal="center"/>
    </xf>
    <xf numFmtId="0" fontId="41" fillId="0" borderId="59" xfId="0" applyFont="1" applyBorder="1" applyAlignment="1">
      <alignment horizontal="center"/>
    </xf>
    <xf numFmtId="0" fontId="41" fillId="0" borderId="60" xfId="0" applyFont="1" applyBorder="1" applyAlignment="1">
      <alignment horizontal="center"/>
    </xf>
    <xf numFmtId="0" fontId="41" fillId="0" borderId="61" xfId="0" applyFont="1" applyBorder="1" applyAlignment="1">
      <alignment horizontal="center"/>
    </xf>
    <xf numFmtId="0" fontId="41" fillId="0" borderId="61" xfId="0" applyFont="1" applyBorder="1" applyAlignment="1">
      <alignment horizontal="center" vertical="top"/>
    </xf>
    <xf numFmtId="0" fontId="41" fillId="0" borderId="0" xfId="0" applyFont="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left"/>
    </xf>
    <xf numFmtId="0" fontId="41" fillId="0" borderId="10" xfId="0" applyFont="1" applyBorder="1" applyAlignment="1">
      <alignment horizontal="left"/>
    </xf>
    <xf numFmtId="0" fontId="42" fillId="0" borderId="6" xfId="0" applyFont="1" applyBorder="1" applyAlignment="1">
      <alignment horizontal="center"/>
    </xf>
    <xf numFmtId="0" fontId="42" fillId="0" borderId="66" xfId="0" applyFont="1" applyBorder="1" applyAlignment="1">
      <alignment horizontal="center"/>
    </xf>
    <xf numFmtId="0" fontId="41" fillId="0" borderId="11" xfId="0" applyFont="1" applyBorder="1" applyAlignment="1">
      <alignment horizontal="center"/>
    </xf>
    <xf numFmtId="0" fontId="41"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0" fillId="0" borderId="0" xfId="0" applyAlignment="1">
      <alignment horizontal="center"/>
    </xf>
    <xf numFmtId="0" fontId="41" fillId="0" borderId="58" xfId="0" applyFont="1" applyBorder="1" applyAlignment="1">
      <alignment horizontal="left" vertical="center"/>
    </xf>
    <xf numFmtId="0" fontId="41" fillId="0" borderId="61" xfId="0" applyFont="1" applyBorder="1" applyAlignment="1">
      <alignment vertical="center"/>
    </xf>
    <xf numFmtId="0" fontId="41" fillId="0" borderId="0" xfId="0" applyFont="1" applyBorder="1" applyAlignment="1">
      <alignment vertical="center"/>
    </xf>
    <xf numFmtId="0" fontId="41" fillId="0" borderId="3" xfId="0" applyFont="1" applyBorder="1" applyAlignment="1">
      <alignment vertical="center"/>
    </xf>
  </cellXfs>
  <cellStyles count="6">
    <cellStyle name="Comma" xfId="5" builtinId="3"/>
    <cellStyle name="Hyperlink" xfId="4" builtinId="8"/>
    <cellStyle name="Hyperlink_Odebolt Iowa Property Tax Calculation" xfId="3" xr:uid="{00000000-0005-0000-0000-000001000000}"/>
    <cellStyle name="Normal" xfId="0" builtinId="0"/>
    <cellStyle name="Normal_Odebolt Iowa Property Tax Calculation" xfId="2" xr:uid="{00000000-0005-0000-0000-000003000000}"/>
    <cellStyle name="Percent" xfId="1" builtinId="5"/>
  </cellStyles>
  <dxfs count="5">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mruColors>
      <color rgb="FFCCFFCC"/>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1</xdr:row>
      <xdr:rowOff>133350</xdr:rowOff>
    </xdr:from>
    <xdr:to>
      <xdr:col>7</xdr:col>
      <xdr:colOff>2190749</xdr:colOff>
      <xdr:row>12</xdr:row>
      <xdr:rowOff>124555</xdr:rowOff>
    </xdr:to>
    <xdr:pic>
      <xdr:nvPicPr>
        <xdr:cNvPr id="2" name="Picture 1" descr="Nebraska Department of Revenue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7575" y="375805"/>
          <a:ext cx="2066924" cy="8138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ebraskalegislature.gov/laws/statutes.php?statute=77-133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2025%20Project%20Information/Forms/Rent_Restricted_ShareFile_Instructions.pdf" TargetMode="External"/><Relationship Id="rId2" Type="http://schemas.openxmlformats.org/officeDocument/2006/relationships/hyperlink" Target="https://nebraska.sharefile.com/r-rb7848938abb544be95d662a1be3d991e" TargetMode="External"/><Relationship Id="rId1" Type="http://schemas.openxmlformats.org/officeDocument/2006/relationships/hyperlink" Target="https://revenue.nebraska.gov/sites/revenue.nebraska.gov/files/doc/pad/rent-restricted-housing/Rent_Restricted_ShareFile_Instructions.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venue.nebraska.gov/PAD/rent-restricted-housing/annual-reports" TargetMode="External"/><Relationship Id="rId1" Type="http://schemas.openxmlformats.org/officeDocument/2006/relationships/hyperlink" Target="https://nebraskalegislature.gov/laws/statutes.php?statute=77-1333"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9"/>
  <sheetViews>
    <sheetView tabSelected="1" topLeftCell="A22" zoomScale="110" zoomScaleNormal="110" zoomScaleSheetLayoutView="100" workbookViewId="0">
      <selection activeCell="H52" sqref="H52"/>
    </sheetView>
  </sheetViews>
  <sheetFormatPr defaultColWidth="8.85546875" defaultRowHeight="15" x14ac:dyDescent="0.25"/>
  <cols>
    <col min="1" max="1" width="3.28515625" style="97" customWidth="1"/>
    <col min="2" max="2" width="2.7109375" style="97" customWidth="1"/>
    <col min="3" max="3" width="43.85546875" style="97" customWidth="1"/>
    <col min="4" max="4" width="32.5703125" style="97" customWidth="1"/>
    <col min="5" max="5" width="6.85546875" style="97" customWidth="1"/>
    <col min="6" max="6" width="7.7109375" style="97" customWidth="1"/>
    <col min="7" max="7" width="10.140625" style="97" customWidth="1"/>
    <col min="8" max="8" width="36" style="97" customWidth="1"/>
    <col min="9" max="9" width="9.140625" style="97" hidden="1" customWidth="1"/>
    <col min="10" max="16384" width="8.85546875" style="96"/>
  </cols>
  <sheetData>
    <row r="1" spans="1:9" ht="18.75" thickBot="1" x14ac:dyDescent="0.3">
      <c r="A1" s="277" t="s">
        <v>353</v>
      </c>
      <c r="B1" s="278"/>
      <c r="C1" s="278"/>
      <c r="D1" s="278"/>
      <c r="E1" s="278"/>
      <c r="F1" s="278"/>
      <c r="G1" s="278"/>
      <c r="H1" s="279"/>
      <c r="I1" s="280"/>
    </row>
    <row r="2" spans="1:9" ht="18" x14ac:dyDescent="0.25">
      <c r="A2" s="185"/>
      <c r="B2" s="185"/>
      <c r="C2" s="185"/>
      <c r="D2" s="185"/>
      <c r="E2" s="185"/>
      <c r="F2" s="185"/>
      <c r="G2" s="185"/>
      <c r="H2" s="285"/>
      <c r="I2" s="185"/>
    </row>
    <row r="3" spans="1:9" ht="18" hidden="1" customHeight="1" x14ac:dyDescent="0.25">
      <c r="A3" s="185"/>
      <c r="B3" s="185"/>
      <c r="C3" s="185"/>
      <c r="D3" s="185"/>
      <c r="E3" s="185"/>
      <c r="F3" s="185"/>
      <c r="G3" s="185"/>
      <c r="H3" s="286"/>
      <c r="I3" s="185"/>
    </row>
    <row r="4" spans="1:9" ht="18" hidden="1" customHeight="1" x14ac:dyDescent="0.25">
      <c r="A4" s="185"/>
      <c r="B4" s="185"/>
      <c r="C4" s="185"/>
      <c r="D4" s="185"/>
      <c r="E4" s="185"/>
      <c r="F4" s="185"/>
      <c r="G4" s="185"/>
      <c r="H4" s="286"/>
      <c r="I4" s="185"/>
    </row>
    <row r="5" spans="1:9" ht="18" hidden="1" customHeight="1" x14ac:dyDescent="0.25">
      <c r="A5" s="185"/>
      <c r="B5" s="185"/>
      <c r="C5" s="185"/>
      <c r="D5" s="185"/>
      <c r="E5" s="185"/>
      <c r="F5" s="185"/>
      <c r="G5" s="185"/>
      <c r="H5" s="286"/>
      <c r="I5" s="185"/>
    </row>
    <row r="6" spans="1:9" ht="18" hidden="1" customHeight="1" x14ac:dyDescent="0.25">
      <c r="A6" s="185"/>
      <c r="B6" s="185"/>
      <c r="C6" s="185"/>
      <c r="D6" s="185"/>
      <c r="E6" s="185"/>
      <c r="F6" s="185"/>
      <c r="G6" s="185"/>
      <c r="H6" s="286"/>
      <c r="I6" s="185"/>
    </row>
    <row r="7" spans="1:9" ht="18" hidden="1" customHeight="1" x14ac:dyDescent="0.25">
      <c r="A7" s="185"/>
      <c r="B7" s="185"/>
      <c r="C7" s="185"/>
      <c r="D7" s="185"/>
      <c r="E7" s="185"/>
      <c r="F7" s="185"/>
      <c r="G7" s="185"/>
      <c r="H7" s="286"/>
      <c r="I7" s="185"/>
    </row>
    <row r="8" spans="1:9" ht="18" hidden="1" customHeight="1" x14ac:dyDescent="0.25">
      <c r="A8" s="185"/>
      <c r="B8" s="185"/>
      <c r="C8" s="185"/>
      <c r="D8" s="185"/>
      <c r="E8" s="185"/>
      <c r="F8" s="185"/>
      <c r="G8" s="185"/>
      <c r="H8" s="286"/>
      <c r="I8" s="185"/>
    </row>
    <row r="9" spans="1:9" ht="15" hidden="1" customHeight="1" x14ac:dyDescent="0.25">
      <c r="A9" s="1"/>
      <c r="B9" s="1"/>
      <c r="C9" s="1"/>
      <c r="D9" s="1"/>
      <c r="E9" s="1"/>
      <c r="F9" s="1"/>
      <c r="G9" s="1"/>
      <c r="H9" s="286"/>
      <c r="I9" s="1"/>
    </row>
    <row r="10" spans="1:9" ht="15.75" x14ac:dyDescent="0.25">
      <c r="A10" s="284" t="s">
        <v>192</v>
      </c>
      <c r="B10" s="284"/>
      <c r="C10" s="284"/>
      <c r="D10" s="186" t="s">
        <v>385</v>
      </c>
      <c r="E10" s="136"/>
      <c r="F10" s="136"/>
      <c r="G10" s="136"/>
      <c r="H10" s="286"/>
      <c r="I10" s="1"/>
    </row>
    <row r="11" spans="1:9" ht="15.75" x14ac:dyDescent="0.25">
      <c r="A11" s="136"/>
      <c r="B11" s="136"/>
      <c r="C11" s="136"/>
      <c r="D11" s="136"/>
      <c r="E11" s="136"/>
      <c r="F11" s="136"/>
      <c r="G11" s="136"/>
      <c r="H11" s="286"/>
      <c r="I11" s="1"/>
    </row>
    <row r="12" spans="1:9" ht="15.75" x14ac:dyDescent="0.25">
      <c r="A12" s="137" t="s">
        <v>7</v>
      </c>
      <c r="B12" s="136"/>
      <c r="C12" s="187"/>
      <c r="D12" s="136"/>
      <c r="E12" s="136"/>
      <c r="F12" s="136"/>
      <c r="G12" s="136"/>
      <c r="H12" s="286"/>
      <c r="I12" s="1"/>
    </row>
    <row r="13" spans="1:9" ht="15.75" x14ac:dyDescent="0.25">
      <c r="A13" s="136"/>
      <c r="B13" s="136"/>
      <c r="C13" s="136"/>
      <c r="D13" s="136"/>
      <c r="E13" s="136"/>
      <c r="F13" s="136"/>
      <c r="G13" s="136"/>
      <c r="H13" s="287"/>
      <c r="I13" s="1"/>
    </row>
    <row r="14" spans="1:9" ht="15.75" x14ac:dyDescent="0.25">
      <c r="A14" s="136"/>
      <c r="B14" s="136"/>
      <c r="C14" s="136"/>
      <c r="D14" s="136"/>
      <c r="E14" s="136"/>
      <c r="F14" s="136"/>
      <c r="G14" s="136"/>
      <c r="H14" s="136"/>
      <c r="I14" s="1"/>
    </row>
    <row r="15" spans="1:9" ht="15.75" x14ac:dyDescent="0.25">
      <c r="A15" s="136"/>
      <c r="B15" s="136"/>
      <c r="C15" s="136"/>
      <c r="D15" s="136"/>
      <c r="E15" s="136"/>
      <c r="F15" s="136"/>
      <c r="G15" s="136"/>
      <c r="H15" s="136"/>
      <c r="I15" s="1"/>
    </row>
    <row r="16" spans="1:9" ht="15.75" x14ac:dyDescent="0.25">
      <c r="A16" s="136"/>
      <c r="B16" s="138" t="s">
        <v>0</v>
      </c>
      <c r="C16" s="136"/>
      <c r="D16" s="282"/>
      <c r="E16" s="282"/>
      <c r="F16" s="282"/>
      <c r="G16" s="282"/>
      <c r="H16" s="282"/>
      <c r="I16" s="98"/>
    </row>
    <row r="17" spans="1:9" ht="15.75" x14ac:dyDescent="0.25">
      <c r="A17" s="136"/>
      <c r="B17" s="138"/>
      <c r="C17" s="136"/>
      <c r="D17" s="140"/>
      <c r="E17" s="136"/>
      <c r="F17" s="136"/>
      <c r="G17" s="136"/>
      <c r="H17" s="136"/>
    </row>
    <row r="18" spans="1:9" ht="15.75" x14ac:dyDescent="0.25">
      <c r="A18" s="136"/>
      <c r="B18" s="136"/>
      <c r="C18" s="136"/>
      <c r="D18" s="136"/>
      <c r="E18" s="136"/>
      <c r="F18" s="136"/>
      <c r="G18" s="136"/>
      <c r="H18" s="136"/>
    </row>
    <row r="19" spans="1:9" ht="15.75" x14ac:dyDescent="0.25">
      <c r="A19" s="136"/>
      <c r="B19" s="136"/>
      <c r="C19" s="136"/>
      <c r="D19" s="141"/>
      <c r="E19" s="141"/>
      <c r="F19" s="139" t="s">
        <v>1</v>
      </c>
      <c r="G19" s="227" t="s">
        <v>3</v>
      </c>
      <c r="H19" s="79"/>
    </row>
    <row r="20" spans="1:9" ht="15.75" x14ac:dyDescent="0.25">
      <c r="A20" s="136"/>
      <c r="B20" s="136"/>
      <c r="C20" s="136"/>
      <c r="D20" s="141"/>
      <c r="E20" s="141"/>
      <c r="F20" s="139" t="s">
        <v>2</v>
      </c>
      <c r="G20" s="226"/>
      <c r="H20" s="79"/>
    </row>
    <row r="21" spans="1:9" ht="15.75" x14ac:dyDescent="0.25">
      <c r="A21" s="136"/>
      <c r="B21" s="136"/>
      <c r="C21" s="136"/>
      <c r="D21" s="141"/>
      <c r="E21" s="141"/>
      <c r="F21" s="139" t="s">
        <v>188</v>
      </c>
      <c r="G21" s="142" t="s">
        <v>4</v>
      </c>
      <c r="H21" s="191">
        <f>SUM(H19+H20)</f>
        <v>0</v>
      </c>
    </row>
    <row r="22" spans="1:9" ht="15.75" x14ac:dyDescent="0.25">
      <c r="A22" s="136"/>
      <c r="B22" s="136"/>
      <c r="C22" s="136"/>
      <c r="D22" s="136"/>
      <c r="E22" s="136"/>
      <c r="F22" s="136"/>
      <c r="G22" s="136"/>
      <c r="H22" s="136"/>
    </row>
    <row r="23" spans="1:9" ht="15.75" x14ac:dyDescent="0.25">
      <c r="A23" s="136"/>
      <c r="B23" s="138" t="s">
        <v>5</v>
      </c>
      <c r="C23" s="136"/>
      <c r="D23" s="136"/>
      <c r="E23" s="136"/>
      <c r="F23" s="136"/>
      <c r="G23" s="136"/>
      <c r="H23" s="136"/>
    </row>
    <row r="24" spans="1:9" ht="15.75" x14ac:dyDescent="0.25">
      <c r="A24" s="136"/>
      <c r="B24" s="136"/>
      <c r="C24" s="136"/>
      <c r="D24" s="136"/>
      <c r="E24" s="136"/>
      <c r="F24" s="136"/>
      <c r="G24" s="136"/>
      <c r="H24" s="136"/>
    </row>
    <row r="25" spans="1:9" ht="15.75" x14ac:dyDescent="0.25">
      <c r="A25" s="136"/>
      <c r="B25" s="136"/>
      <c r="C25" s="139" t="s">
        <v>6</v>
      </c>
      <c r="D25" s="80"/>
      <c r="E25" s="143"/>
      <c r="F25" s="136"/>
      <c r="G25" s="136"/>
      <c r="H25" s="136"/>
      <c r="I25" s="98"/>
    </row>
    <row r="26" spans="1:9" ht="15.75" x14ac:dyDescent="0.25">
      <c r="A26" s="136"/>
      <c r="B26" s="136"/>
      <c r="C26" s="139"/>
      <c r="D26" s="80" t="s">
        <v>191</v>
      </c>
      <c r="E26" s="136"/>
      <c r="F26" s="136"/>
      <c r="G26" s="136"/>
      <c r="H26" s="136"/>
      <c r="I26" s="99"/>
    </row>
    <row r="27" spans="1:9" ht="15.75" x14ac:dyDescent="0.25">
      <c r="A27" s="136"/>
      <c r="B27" s="136"/>
      <c r="C27" s="139" t="s">
        <v>178</v>
      </c>
      <c r="D27" s="81">
        <v>0</v>
      </c>
      <c r="E27" s="281" t="s">
        <v>187</v>
      </c>
      <c r="F27" s="281"/>
      <c r="G27" s="281"/>
      <c r="H27" s="281"/>
      <c r="I27" s="98"/>
    </row>
    <row r="28" spans="1:9" ht="15.75" x14ac:dyDescent="0.25">
      <c r="A28" s="136"/>
      <c r="B28" s="136"/>
      <c r="C28" s="139" t="s">
        <v>8</v>
      </c>
      <c r="D28" s="80" t="s">
        <v>191</v>
      </c>
      <c r="E28" s="188"/>
      <c r="F28" s="188"/>
      <c r="G28" s="188"/>
      <c r="H28" s="188"/>
      <c r="I28" s="99"/>
    </row>
    <row r="29" spans="1:9" ht="15.75" x14ac:dyDescent="0.25">
      <c r="A29" s="136"/>
      <c r="B29" s="136"/>
      <c r="C29" s="139" t="s">
        <v>9</v>
      </c>
      <c r="D29" s="80" t="s">
        <v>191</v>
      </c>
      <c r="E29" s="188"/>
      <c r="F29" s="188"/>
      <c r="G29" s="188"/>
      <c r="H29" s="188"/>
      <c r="I29" s="98"/>
    </row>
    <row r="30" spans="1:9" ht="15.75" x14ac:dyDescent="0.25">
      <c r="A30" s="136"/>
      <c r="B30" s="136"/>
      <c r="C30" s="139" t="s">
        <v>10</v>
      </c>
      <c r="D30" s="81">
        <v>0</v>
      </c>
      <c r="E30" s="188"/>
      <c r="F30" s="188"/>
      <c r="G30" s="188"/>
      <c r="H30" s="188"/>
      <c r="I30" s="98"/>
    </row>
    <row r="31" spans="1:9" ht="15.75" x14ac:dyDescent="0.25">
      <c r="A31" s="136"/>
      <c r="B31" s="136"/>
      <c r="C31" s="139" t="s">
        <v>11</v>
      </c>
      <c r="D31" s="82" t="s">
        <v>149</v>
      </c>
      <c r="E31" s="136"/>
      <c r="F31" s="136"/>
      <c r="G31" s="136"/>
      <c r="H31" s="136"/>
    </row>
    <row r="32" spans="1:9" ht="15.75" x14ac:dyDescent="0.25">
      <c r="A32" s="136"/>
      <c r="B32" s="136"/>
      <c r="C32" s="139" t="s">
        <v>14</v>
      </c>
      <c r="D32" s="83"/>
      <c r="E32" s="188"/>
      <c r="F32" s="188"/>
      <c r="G32" s="188"/>
      <c r="H32" s="188"/>
      <c r="I32" s="98"/>
    </row>
    <row r="33" spans="1:11" ht="15.75" x14ac:dyDescent="0.25">
      <c r="A33" s="136"/>
      <c r="B33" s="136"/>
      <c r="C33" s="136"/>
      <c r="D33" s="136"/>
      <c r="E33" s="136"/>
      <c r="F33" s="136"/>
      <c r="G33" s="136"/>
      <c r="H33" s="136"/>
    </row>
    <row r="34" spans="1:11" ht="15.75" x14ac:dyDescent="0.25">
      <c r="A34" s="136"/>
      <c r="B34" s="136"/>
      <c r="C34" s="136"/>
      <c r="D34" s="136"/>
      <c r="E34" s="136"/>
      <c r="F34" s="136"/>
      <c r="G34" s="136"/>
      <c r="H34" s="136"/>
    </row>
    <row r="35" spans="1:11" ht="15.75" x14ac:dyDescent="0.25">
      <c r="A35" s="136"/>
      <c r="B35" s="136"/>
      <c r="C35" s="136"/>
      <c r="D35" s="136"/>
      <c r="E35" s="136"/>
      <c r="F35" s="136"/>
      <c r="G35" s="136"/>
      <c r="H35" s="136"/>
    </row>
    <row r="36" spans="1:11" ht="15.75" x14ac:dyDescent="0.25">
      <c r="A36" s="137" t="s">
        <v>142</v>
      </c>
      <c r="B36" s="136"/>
      <c r="C36" s="136"/>
      <c r="D36" s="136"/>
      <c r="E36" s="136"/>
      <c r="F36" s="136"/>
      <c r="G36" s="136"/>
      <c r="H36" s="136"/>
    </row>
    <row r="37" spans="1:11" ht="15.75" x14ac:dyDescent="0.25">
      <c r="A37" s="136"/>
      <c r="B37" s="136"/>
      <c r="C37" s="136"/>
      <c r="D37" s="136"/>
      <c r="E37" s="136"/>
      <c r="F37" s="136"/>
      <c r="G37" s="136"/>
      <c r="H37" s="136"/>
    </row>
    <row r="38" spans="1:11" ht="15.75" x14ac:dyDescent="0.25">
      <c r="A38" s="136"/>
      <c r="B38" s="136"/>
      <c r="C38" s="141"/>
      <c r="D38" s="141"/>
      <c r="E38" s="141"/>
      <c r="F38" s="139" t="s">
        <v>144</v>
      </c>
      <c r="G38" s="227" t="s">
        <v>3</v>
      </c>
      <c r="H38" s="85">
        <v>0</v>
      </c>
    </row>
    <row r="39" spans="1:11" ht="15.75" x14ac:dyDescent="0.25">
      <c r="A39" s="136"/>
      <c r="B39" s="136"/>
      <c r="C39" s="141"/>
      <c r="D39" s="141"/>
      <c r="E39" s="141"/>
      <c r="F39" s="139" t="s">
        <v>145</v>
      </c>
      <c r="G39" s="226"/>
      <c r="H39" s="85">
        <v>0</v>
      </c>
      <c r="K39" s="97"/>
    </row>
    <row r="40" spans="1:11" ht="15.75" x14ac:dyDescent="0.25">
      <c r="A40" s="136"/>
      <c r="B40" s="136"/>
      <c r="C40" s="141"/>
      <c r="D40" s="141"/>
      <c r="E40" s="141"/>
      <c r="F40" s="139" t="s">
        <v>146</v>
      </c>
      <c r="G40" s="142" t="s">
        <v>4</v>
      </c>
      <c r="H40" s="239">
        <f>SUM(H38:H39)</f>
        <v>0</v>
      </c>
    </row>
    <row r="41" spans="1:11" ht="15.75" x14ac:dyDescent="0.25">
      <c r="A41" s="136"/>
      <c r="B41" s="136"/>
      <c r="C41" s="141"/>
      <c r="D41" s="142" t="s">
        <v>189</v>
      </c>
      <c r="F41" s="203" t="s">
        <v>162</v>
      </c>
      <c r="G41" s="204"/>
      <c r="H41" s="141"/>
    </row>
    <row r="42" spans="1:11" ht="15.75" x14ac:dyDescent="0.25">
      <c r="A42" s="136"/>
      <c r="B42" s="136"/>
      <c r="C42" s="139" t="s">
        <v>15</v>
      </c>
      <c r="D42" s="81">
        <v>0</v>
      </c>
      <c r="E42" s="223"/>
      <c r="F42" s="225"/>
      <c r="G42" s="225"/>
      <c r="H42" s="224"/>
      <c r="I42" s="98"/>
    </row>
    <row r="43" spans="1:11" ht="15.75" x14ac:dyDescent="0.25">
      <c r="A43" s="136"/>
      <c r="B43" s="136"/>
      <c r="C43" s="139" t="s">
        <v>16</v>
      </c>
      <c r="D43" s="81">
        <v>0</v>
      </c>
      <c r="E43" s="276"/>
      <c r="F43" s="276"/>
      <c r="G43" s="276"/>
      <c r="H43" s="276"/>
      <c r="I43" s="99"/>
    </row>
    <row r="44" spans="1:11" ht="15.75" x14ac:dyDescent="0.25">
      <c r="A44" s="136"/>
      <c r="B44" s="136"/>
      <c r="C44" s="139" t="s">
        <v>17</v>
      </c>
      <c r="D44" s="81">
        <v>0</v>
      </c>
      <c r="E44" s="276"/>
      <c r="F44" s="276"/>
      <c r="G44" s="276"/>
      <c r="H44" s="276"/>
      <c r="I44" s="99"/>
    </row>
    <row r="45" spans="1:11" ht="15.75" x14ac:dyDescent="0.25">
      <c r="A45" s="136"/>
      <c r="B45" s="136"/>
      <c r="C45" s="139"/>
      <c r="D45" s="95"/>
      <c r="E45" s="141"/>
      <c r="F45" s="141"/>
      <c r="G45" s="141"/>
      <c r="H45" s="141"/>
    </row>
    <row r="46" spans="1:11" ht="15.75" x14ac:dyDescent="0.25">
      <c r="A46" s="136"/>
      <c r="B46" s="136"/>
      <c r="C46" s="139" t="s">
        <v>49</v>
      </c>
      <c r="D46" s="86" t="s">
        <v>149</v>
      </c>
      <c r="E46" s="283"/>
      <c r="F46" s="283"/>
      <c r="G46" s="283"/>
      <c r="H46" s="283"/>
    </row>
    <row r="47" spans="1:11" ht="15.75" x14ac:dyDescent="0.25">
      <c r="A47" s="136"/>
      <c r="B47" s="136"/>
      <c r="C47" s="144"/>
      <c r="D47" s="145"/>
      <c r="E47" s="136"/>
      <c r="F47" s="136"/>
      <c r="G47" s="136"/>
      <c r="H47" s="136"/>
    </row>
    <row r="48" spans="1:11" ht="15.75" x14ac:dyDescent="0.25">
      <c r="A48" s="136"/>
      <c r="B48" s="136"/>
      <c r="C48" s="136"/>
      <c r="D48" s="136"/>
      <c r="E48" s="136"/>
      <c r="F48" s="136"/>
      <c r="G48" s="136"/>
      <c r="H48" s="136"/>
    </row>
    <row r="49" spans="1:8" ht="15.75" x14ac:dyDescent="0.25">
      <c r="A49" s="136"/>
      <c r="B49" s="136"/>
      <c r="C49" s="136"/>
      <c r="D49" s="136"/>
      <c r="E49" s="136"/>
      <c r="F49" s="136"/>
      <c r="G49" s="136"/>
      <c r="H49" s="136"/>
    </row>
    <row r="50" spans="1:8" ht="15.75" x14ac:dyDescent="0.25">
      <c r="A50" s="136"/>
      <c r="B50" s="146" t="s">
        <v>13</v>
      </c>
      <c r="C50" s="136"/>
      <c r="D50" s="136"/>
      <c r="E50" s="136"/>
      <c r="F50" s="136"/>
      <c r="G50" s="136"/>
      <c r="H50" s="136"/>
    </row>
    <row r="51" spans="1:8" ht="15.75" x14ac:dyDescent="0.25">
      <c r="A51" s="136"/>
      <c r="B51" s="136"/>
      <c r="C51" s="136"/>
      <c r="D51" s="136"/>
      <c r="E51" s="136"/>
      <c r="F51" s="136"/>
      <c r="G51" s="136"/>
      <c r="H51" s="136"/>
    </row>
    <row r="52" spans="1:8" ht="15.75" x14ac:dyDescent="0.25">
      <c r="A52" s="136"/>
      <c r="B52" s="136"/>
      <c r="C52" s="136"/>
      <c r="D52" s="141"/>
      <c r="E52" s="141"/>
      <c r="F52" s="139" t="s">
        <v>21</v>
      </c>
      <c r="G52" s="147" t="s">
        <v>3</v>
      </c>
      <c r="H52" s="81">
        <v>0</v>
      </c>
    </row>
    <row r="53" spans="1:8" ht="15.75" x14ac:dyDescent="0.25">
      <c r="A53" s="136"/>
      <c r="B53" s="136"/>
      <c r="C53" s="136"/>
      <c r="D53" s="141"/>
      <c r="E53" s="141"/>
      <c r="F53" s="139" t="s">
        <v>20</v>
      </c>
      <c r="G53" s="147" t="s">
        <v>3</v>
      </c>
      <c r="H53" s="81">
        <v>0</v>
      </c>
    </row>
    <row r="54" spans="1:8" ht="15.75" x14ac:dyDescent="0.25">
      <c r="A54" s="136"/>
      <c r="B54" s="136"/>
      <c r="C54" s="136"/>
      <c r="D54" s="141"/>
      <c r="E54" s="141"/>
      <c r="F54" s="139" t="s">
        <v>22</v>
      </c>
      <c r="G54" s="147" t="s">
        <v>3</v>
      </c>
      <c r="H54" s="81">
        <v>0</v>
      </c>
    </row>
    <row r="55" spans="1:8" ht="15.75" x14ac:dyDescent="0.25">
      <c r="A55" s="136"/>
      <c r="B55" s="136"/>
      <c r="C55" s="136"/>
      <c r="D55" s="141"/>
      <c r="E55" s="141"/>
      <c r="F55" s="139" t="s">
        <v>23</v>
      </c>
      <c r="G55" s="147" t="s">
        <v>3</v>
      </c>
      <c r="H55" s="81">
        <v>0</v>
      </c>
    </row>
    <row r="56" spans="1:8" ht="15.75" x14ac:dyDescent="0.25">
      <c r="A56" s="136"/>
      <c r="B56" s="136"/>
      <c r="C56" s="136"/>
      <c r="D56" s="141"/>
      <c r="E56" s="141"/>
      <c r="F56" s="139" t="s">
        <v>24</v>
      </c>
      <c r="G56" s="147" t="s">
        <v>3</v>
      </c>
      <c r="H56" s="81">
        <v>0</v>
      </c>
    </row>
    <row r="57" spans="1:8" ht="15.75" x14ac:dyDescent="0.25">
      <c r="A57" s="136"/>
      <c r="B57" s="136"/>
      <c r="C57" s="136"/>
      <c r="D57" s="205"/>
      <c r="E57" s="206"/>
      <c r="F57" s="207" t="s">
        <v>12</v>
      </c>
      <c r="G57" s="142" t="s">
        <v>4</v>
      </c>
      <c r="H57" s="189">
        <f>SUM(H52:H56)</f>
        <v>0</v>
      </c>
    </row>
    <row r="58" spans="1:8" ht="15.75" x14ac:dyDescent="0.25">
      <c r="A58" s="136"/>
      <c r="B58" s="136"/>
      <c r="C58" s="136"/>
      <c r="D58" s="136"/>
      <c r="E58" s="136"/>
      <c r="F58" s="136"/>
      <c r="G58" s="136"/>
      <c r="H58" s="136"/>
    </row>
    <row r="59" spans="1:8" ht="15.75" x14ac:dyDescent="0.25">
      <c r="A59" s="137" t="s">
        <v>25</v>
      </c>
      <c r="B59" s="136"/>
      <c r="C59" s="136"/>
      <c r="D59" s="136"/>
      <c r="E59" s="136"/>
      <c r="F59" s="136"/>
      <c r="G59" s="136"/>
      <c r="H59" s="136"/>
    </row>
    <row r="60" spans="1:8" ht="15.75" x14ac:dyDescent="0.25">
      <c r="A60" s="137"/>
      <c r="B60" s="136"/>
      <c r="C60" s="136"/>
      <c r="D60" s="136"/>
      <c r="E60" s="136"/>
      <c r="F60" s="136"/>
      <c r="G60" s="136"/>
      <c r="H60" s="136"/>
    </row>
    <row r="61" spans="1:8" ht="15.75" x14ac:dyDescent="0.25">
      <c r="A61" s="137"/>
      <c r="B61" s="138" t="s">
        <v>29</v>
      </c>
      <c r="C61" s="136"/>
      <c r="D61" s="136"/>
      <c r="E61" s="136"/>
      <c r="F61" s="136"/>
      <c r="G61" s="136"/>
      <c r="H61" s="136"/>
    </row>
    <row r="62" spans="1:8" ht="15.75" x14ac:dyDescent="0.25">
      <c r="A62" s="136"/>
      <c r="B62" s="136"/>
      <c r="C62" s="136"/>
      <c r="D62" s="288" t="s">
        <v>26</v>
      </c>
      <c r="E62" s="288"/>
      <c r="F62" s="288"/>
      <c r="G62" s="136"/>
      <c r="H62" s="87">
        <v>0</v>
      </c>
    </row>
    <row r="63" spans="1:8" ht="15.75" x14ac:dyDescent="0.25">
      <c r="A63" s="136"/>
      <c r="B63" s="136"/>
      <c r="C63" s="136"/>
      <c r="D63" s="136"/>
      <c r="E63" s="136"/>
      <c r="F63" s="144"/>
      <c r="G63" s="136"/>
      <c r="H63" s="148"/>
    </row>
    <row r="64" spans="1:8" ht="15.75" x14ac:dyDescent="0.25">
      <c r="A64" s="136"/>
      <c r="B64" s="136"/>
      <c r="C64" s="136"/>
      <c r="D64" s="136"/>
      <c r="E64" s="136"/>
      <c r="F64" s="136"/>
      <c r="G64" s="136"/>
      <c r="H64" s="148"/>
    </row>
    <row r="65" spans="1:8" ht="15.75" x14ac:dyDescent="0.25">
      <c r="A65" s="136"/>
      <c r="B65" s="136"/>
      <c r="C65" s="136"/>
      <c r="D65" s="288" t="s">
        <v>27</v>
      </c>
      <c r="E65" s="288"/>
      <c r="F65" s="288"/>
      <c r="G65" s="136"/>
      <c r="H65" s="87">
        <v>0</v>
      </c>
    </row>
    <row r="66" spans="1:8" ht="15.75" x14ac:dyDescent="0.25">
      <c r="A66" s="136"/>
      <c r="B66" s="136"/>
      <c r="C66" s="136"/>
      <c r="D66" s="136"/>
      <c r="E66" s="136"/>
      <c r="F66" s="144"/>
      <c r="G66" s="136"/>
      <c r="H66" s="148"/>
    </row>
    <row r="67" spans="1:8" ht="15.75" x14ac:dyDescent="0.25">
      <c r="A67" s="136"/>
      <c r="B67" s="136"/>
      <c r="C67" s="136"/>
      <c r="D67" s="136"/>
      <c r="E67" s="136"/>
      <c r="F67" s="144"/>
      <c r="G67" s="136"/>
      <c r="H67" s="148"/>
    </row>
    <row r="68" spans="1:8" ht="15.75" x14ac:dyDescent="0.25">
      <c r="A68" s="136"/>
      <c r="B68" s="138" t="s">
        <v>28</v>
      </c>
      <c r="C68" s="138"/>
      <c r="D68" s="136"/>
      <c r="E68" s="136"/>
      <c r="F68" s="136"/>
      <c r="G68" s="136"/>
      <c r="H68" s="148"/>
    </row>
    <row r="69" spans="1:8" ht="15.75" x14ac:dyDescent="0.25">
      <c r="A69" s="136"/>
      <c r="B69" s="136"/>
      <c r="C69" s="136"/>
      <c r="D69" s="288" t="s">
        <v>28</v>
      </c>
      <c r="E69" s="288"/>
      <c r="F69" s="288"/>
      <c r="G69" s="136"/>
      <c r="H69" s="87">
        <v>0</v>
      </c>
    </row>
    <row r="70" spans="1:8" ht="15.75" x14ac:dyDescent="0.25">
      <c r="A70" s="136"/>
      <c r="B70" s="136"/>
      <c r="C70" s="136"/>
      <c r="D70" s="136"/>
      <c r="E70" s="136"/>
      <c r="F70" s="144"/>
      <c r="G70" s="136"/>
      <c r="H70" s="136"/>
    </row>
    <row r="71" spans="1:8" ht="15.75" x14ac:dyDescent="0.25">
      <c r="A71" s="136"/>
      <c r="B71" s="136"/>
      <c r="C71" s="136"/>
      <c r="D71" s="136"/>
      <c r="E71" s="136"/>
      <c r="F71" s="136"/>
      <c r="G71" s="136"/>
      <c r="H71" s="136"/>
    </row>
    <row r="72" spans="1:8" ht="15.75" x14ac:dyDescent="0.25">
      <c r="A72" s="136"/>
      <c r="B72" s="138" t="s">
        <v>30</v>
      </c>
      <c r="C72" s="136"/>
      <c r="D72" s="136"/>
      <c r="E72" s="136"/>
      <c r="F72" s="136"/>
      <c r="G72" s="136"/>
      <c r="H72" s="136"/>
    </row>
    <row r="73" spans="1:8" ht="15.75" x14ac:dyDescent="0.25">
      <c r="A73" s="136"/>
      <c r="B73" s="136"/>
      <c r="C73" s="136" t="s">
        <v>50</v>
      </c>
      <c r="D73" s="136"/>
      <c r="E73" s="136"/>
      <c r="F73" s="136"/>
      <c r="G73" s="136"/>
      <c r="H73" s="136"/>
    </row>
    <row r="74" spans="1:8" ht="15.75" x14ac:dyDescent="0.25">
      <c r="A74" s="136"/>
      <c r="B74" s="136"/>
      <c r="C74" s="136" t="s">
        <v>31</v>
      </c>
      <c r="D74" s="136"/>
      <c r="E74" s="136"/>
      <c r="F74" s="136"/>
      <c r="G74" s="136"/>
      <c r="H74" s="136"/>
    </row>
    <row r="75" spans="1:8" ht="15.75" x14ac:dyDescent="0.25">
      <c r="A75" s="136"/>
      <c r="B75" s="136"/>
      <c r="C75" s="136"/>
      <c r="D75" s="136"/>
      <c r="E75" s="136"/>
      <c r="F75" s="136"/>
      <c r="G75" s="136"/>
      <c r="H75" s="136"/>
    </row>
    <row r="76" spans="1:8" ht="15.75" x14ac:dyDescent="0.25">
      <c r="A76" s="136"/>
      <c r="B76" s="136"/>
      <c r="C76" s="137" t="s">
        <v>32</v>
      </c>
      <c r="D76" s="136"/>
      <c r="E76" s="136"/>
      <c r="F76" s="149"/>
      <c r="G76" s="136"/>
      <c r="H76" s="136"/>
    </row>
    <row r="77" spans="1:8" ht="15.75" x14ac:dyDescent="0.25">
      <c r="A77" s="136"/>
      <c r="B77" s="136"/>
      <c r="C77" s="136"/>
      <c r="D77" s="136"/>
      <c r="E77" s="248" t="s">
        <v>162</v>
      </c>
      <c r="F77" s="248"/>
      <c r="G77" s="248"/>
      <c r="H77" s="248"/>
    </row>
    <row r="78" spans="1:8" ht="15.75" x14ac:dyDescent="0.25">
      <c r="A78" s="136"/>
      <c r="B78" s="136"/>
      <c r="C78" s="139" t="s">
        <v>33</v>
      </c>
      <c r="D78" s="80">
        <v>0</v>
      </c>
      <c r="E78" s="250"/>
      <c r="F78" s="250"/>
      <c r="G78" s="250"/>
      <c r="H78" s="250"/>
    </row>
    <row r="79" spans="1:8" ht="15.75" x14ac:dyDescent="0.25">
      <c r="A79" s="136"/>
      <c r="B79" s="136"/>
      <c r="C79" s="139" t="s">
        <v>34</v>
      </c>
      <c r="D79" s="83"/>
      <c r="E79" s="249"/>
      <c r="F79" s="249"/>
      <c r="G79" s="249"/>
      <c r="H79" s="249"/>
    </row>
    <row r="80" spans="1:8" ht="15.75" x14ac:dyDescent="0.25">
      <c r="A80" s="136"/>
      <c r="B80" s="136"/>
      <c r="C80" s="139" t="s">
        <v>35</v>
      </c>
      <c r="D80" s="85">
        <v>0</v>
      </c>
      <c r="E80" s="249"/>
      <c r="F80" s="249"/>
      <c r="G80" s="249"/>
      <c r="H80" s="249"/>
    </row>
    <row r="81" spans="1:8" ht="15.75" x14ac:dyDescent="0.25">
      <c r="A81" s="136"/>
      <c r="B81" s="136"/>
      <c r="C81" s="139" t="s">
        <v>36</v>
      </c>
      <c r="D81" s="85">
        <v>0</v>
      </c>
      <c r="E81" s="249"/>
      <c r="F81" s="249"/>
      <c r="G81" s="249"/>
      <c r="H81" s="249"/>
    </row>
    <row r="82" spans="1:8" ht="15.75" x14ac:dyDescent="0.25">
      <c r="A82" s="136"/>
      <c r="B82" s="136"/>
      <c r="C82" s="139" t="s">
        <v>37</v>
      </c>
      <c r="D82" s="79">
        <v>0</v>
      </c>
      <c r="E82" s="249"/>
      <c r="F82" s="249"/>
      <c r="G82" s="249"/>
      <c r="H82" s="249"/>
    </row>
    <row r="83" spans="1:8" ht="15.75" x14ac:dyDescent="0.25">
      <c r="A83" s="136"/>
      <c r="B83" s="136"/>
      <c r="C83" s="139" t="s">
        <v>150</v>
      </c>
      <c r="D83" s="88">
        <v>0</v>
      </c>
      <c r="E83" s="249"/>
      <c r="F83" s="249"/>
      <c r="G83" s="249"/>
      <c r="H83" s="249"/>
    </row>
    <row r="84" spans="1:8" ht="15.75" x14ac:dyDescent="0.25">
      <c r="A84" s="136"/>
      <c r="B84" s="136"/>
      <c r="C84" s="139" t="s">
        <v>151</v>
      </c>
      <c r="D84" s="88">
        <v>0</v>
      </c>
      <c r="E84" s="249"/>
      <c r="F84" s="249"/>
      <c r="G84" s="249"/>
      <c r="H84" s="249"/>
    </row>
    <row r="85" spans="1:8" ht="15.75" x14ac:dyDescent="0.25">
      <c r="A85" s="136"/>
      <c r="B85" s="136"/>
      <c r="C85" s="139" t="s">
        <v>38</v>
      </c>
      <c r="D85" s="83"/>
      <c r="E85" s="249"/>
      <c r="F85" s="249"/>
      <c r="G85" s="249"/>
      <c r="H85" s="249"/>
    </row>
    <row r="86" spans="1:8" ht="15.75" x14ac:dyDescent="0.25">
      <c r="A86" s="136"/>
      <c r="B86" s="136"/>
      <c r="C86" s="139" t="s">
        <v>39</v>
      </c>
      <c r="D86" s="80" t="s">
        <v>191</v>
      </c>
      <c r="E86" s="249"/>
      <c r="F86" s="249"/>
      <c r="G86" s="249"/>
      <c r="H86" s="249"/>
    </row>
    <row r="87" spans="1:8" ht="15.75" x14ac:dyDescent="0.25">
      <c r="A87" s="136"/>
      <c r="B87" s="136"/>
      <c r="C87" s="139" t="s">
        <v>40</v>
      </c>
      <c r="D87" s="80" t="s">
        <v>149</v>
      </c>
      <c r="E87" s="249"/>
      <c r="F87" s="249"/>
      <c r="G87" s="249"/>
      <c r="H87" s="249"/>
    </row>
    <row r="88" spans="1:8" ht="15.75" x14ac:dyDescent="0.25">
      <c r="A88" s="136"/>
      <c r="B88" s="136"/>
      <c r="C88" s="144"/>
      <c r="D88" s="136"/>
      <c r="E88" s="136"/>
      <c r="F88" s="136"/>
      <c r="G88" s="136"/>
      <c r="H88" s="136"/>
    </row>
    <row r="89" spans="1:8" ht="15.75" x14ac:dyDescent="0.25">
      <c r="A89" s="136"/>
      <c r="B89" s="136"/>
      <c r="C89" s="144"/>
      <c r="D89" s="136"/>
      <c r="E89" s="136"/>
      <c r="F89" s="136"/>
      <c r="G89" s="136"/>
      <c r="H89" s="136"/>
    </row>
    <row r="90" spans="1:8" ht="15.75" x14ac:dyDescent="0.25">
      <c r="A90" s="136"/>
      <c r="B90" s="136"/>
      <c r="C90" s="144"/>
      <c r="D90" s="136"/>
      <c r="E90" s="136"/>
      <c r="F90" s="136"/>
      <c r="G90" s="136"/>
      <c r="H90" s="136"/>
    </row>
    <row r="91" spans="1:8" ht="15.75" x14ac:dyDescent="0.25">
      <c r="A91" s="136"/>
      <c r="B91" s="136"/>
      <c r="C91" s="139" t="s">
        <v>44</v>
      </c>
      <c r="D91" s="80"/>
      <c r="E91" s="251"/>
      <c r="F91" s="251"/>
      <c r="G91" s="251"/>
      <c r="H91" s="251"/>
    </row>
    <row r="92" spans="1:8" ht="15.75" x14ac:dyDescent="0.25">
      <c r="A92" s="136"/>
      <c r="B92" s="136"/>
      <c r="C92" s="144"/>
      <c r="D92" s="136" t="s">
        <v>45</v>
      </c>
      <c r="E92" s="136"/>
      <c r="F92" s="136"/>
      <c r="G92" s="136"/>
      <c r="H92" s="136"/>
    </row>
    <row r="93" spans="1:8" ht="15.75" x14ac:dyDescent="0.25">
      <c r="A93" s="136"/>
      <c r="B93" s="136"/>
      <c r="C93" s="144"/>
      <c r="D93" s="136"/>
      <c r="E93" s="248" t="s">
        <v>162</v>
      </c>
      <c r="F93" s="248"/>
      <c r="G93" s="248"/>
      <c r="H93" s="248"/>
    </row>
    <row r="94" spans="1:8" ht="15.75" x14ac:dyDescent="0.25">
      <c r="A94" s="136"/>
      <c r="B94" s="136"/>
      <c r="C94" s="139" t="s">
        <v>33</v>
      </c>
      <c r="D94" s="80" t="s">
        <v>191</v>
      </c>
      <c r="E94" s="249"/>
      <c r="F94" s="249"/>
      <c r="G94" s="249"/>
      <c r="H94" s="249"/>
    </row>
    <row r="95" spans="1:8" ht="15.75" x14ac:dyDescent="0.25">
      <c r="A95" s="136"/>
      <c r="B95" s="136"/>
      <c r="C95" s="139" t="s">
        <v>34</v>
      </c>
      <c r="D95" s="83"/>
      <c r="E95" s="249"/>
      <c r="F95" s="249"/>
      <c r="G95" s="249"/>
      <c r="H95" s="249"/>
    </row>
    <row r="96" spans="1:8" ht="15.75" x14ac:dyDescent="0.25">
      <c r="A96" s="136"/>
      <c r="B96" s="136"/>
      <c r="C96" s="139" t="s">
        <v>35</v>
      </c>
      <c r="D96" s="85">
        <v>0</v>
      </c>
      <c r="E96" s="249"/>
      <c r="F96" s="249"/>
      <c r="G96" s="249"/>
      <c r="H96" s="249"/>
    </row>
    <row r="97" spans="1:8" ht="15.75" x14ac:dyDescent="0.25">
      <c r="A97" s="136"/>
      <c r="B97" s="136"/>
      <c r="C97" s="139" t="s">
        <v>36</v>
      </c>
      <c r="D97" s="85">
        <v>0</v>
      </c>
      <c r="E97" s="249"/>
      <c r="F97" s="249"/>
      <c r="G97" s="249"/>
      <c r="H97" s="249"/>
    </row>
    <row r="98" spans="1:8" ht="15.75" x14ac:dyDescent="0.25">
      <c r="A98" s="136"/>
      <c r="B98" s="136"/>
      <c r="C98" s="139" t="s">
        <v>37</v>
      </c>
      <c r="D98" s="90">
        <v>0</v>
      </c>
      <c r="E98" s="249"/>
      <c r="F98" s="249"/>
      <c r="G98" s="249"/>
      <c r="H98" s="249"/>
    </row>
    <row r="99" spans="1:8" ht="15.75" x14ac:dyDescent="0.25">
      <c r="A99" s="136"/>
      <c r="B99" s="136"/>
      <c r="C99" s="139" t="s">
        <v>150</v>
      </c>
      <c r="D99" s="81">
        <v>0</v>
      </c>
      <c r="E99" s="249"/>
      <c r="F99" s="249"/>
      <c r="G99" s="249"/>
      <c r="H99" s="249"/>
    </row>
    <row r="100" spans="1:8" ht="15.75" x14ac:dyDescent="0.25">
      <c r="A100" s="136"/>
      <c r="B100" s="136"/>
      <c r="C100" s="139" t="s">
        <v>151</v>
      </c>
      <c r="D100" s="81">
        <v>0</v>
      </c>
      <c r="E100" s="249"/>
      <c r="F100" s="249"/>
      <c r="G100" s="249"/>
      <c r="H100" s="249"/>
    </row>
    <row r="101" spans="1:8" ht="15.75" x14ac:dyDescent="0.25">
      <c r="A101" s="136"/>
      <c r="B101" s="136"/>
      <c r="C101" s="139" t="s">
        <v>38</v>
      </c>
      <c r="D101" s="83"/>
      <c r="E101" s="249"/>
      <c r="F101" s="249"/>
      <c r="G101" s="249"/>
      <c r="H101" s="249"/>
    </row>
    <row r="102" spans="1:8" ht="15.75" x14ac:dyDescent="0.25">
      <c r="A102" s="136"/>
      <c r="B102" s="136"/>
      <c r="C102" s="139" t="s">
        <v>39</v>
      </c>
      <c r="D102" s="80" t="s">
        <v>191</v>
      </c>
      <c r="E102" s="249"/>
      <c r="F102" s="249"/>
      <c r="G102" s="249"/>
      <c r="H102" s="249"/>
    </row>
    <row r="103" spans="1:8" ht="15.75" x14ac:dyDescent="0.25">
      <c r="A103" s="136"/>
      <c r="B103" s="136"/>
      <c r="C103" s="139" t="s">
        <v>40</v>
      </c>
      <c r="D103" s="80" t="s">
        <v>149</v>
      </c>
      <c r="E103" s="249"/>
      <c r="F103" s="249"/>
      <c r="G103" s="249"/>
      <c r="H103" s="249"/>
    </row>
    <row r="104" spans="1:8" ht="15.75" x14ac:dyDescent="0.25">
      <c r="A104" s="136"/>
      <c r="B104" s="136"/>
      <c r="C104" s="144"/>
      <c r="D104" s="136"/>
      <c r="E104" s="136"/>
      <c r="F104" s="136"/>
      <c r="G104" s="136"/>
      <c r="H104" s="136"/>
    </row>
    <row r="105" spans="1:8" ht="15.75" x14ac:dyDescent="0.25">
      <c r="A105" s="136"/>
      <c r="B105" s="136"/>
      <c r="C105" s="144"/>
      <c r="D105" s="136"/>
      <c r="E105" s="136"/>
      <c r="F105" s="136"/>
      <c r="G105" s="136"/>
      <c r="H105" s="136"/>
    </row>
    <row r="106" spans="1:8" ht="15.75" x14ac:dyDescent="0.25">
      <c r="A106" s="136"/>
      <c r="B106" s="136"/>
      <c r="C106" s="144"/>
      <c r="D106" s="136"/>
      <c r="E106" s="136"/>
      <c r="F106" s="136"/>
      <c r="G106" s="136"/>
      <c r="H106" s="136"/>
    </row>
    <row r="107" spans="1:8" ht="15.75" x14ac:dyDescent="0.25">
      <c r="A107" s="136"/>
      <c r="B107" s="136"/>
      <c r="C107" s="139" t="s">
        <v>44</v>
      </c>
      <c r="D107" s="80"/>
      <c r="E107" s="89"/>
      <c r="F107" s="89"/>
      <c r="G107" s="89"/>
      <c r="H107" s="89"/>
    </row>
    <row r="108" spans="1:8" ht="15.75" x14ac:dyDescent="0.25">
      <c r="A108" s="136"/>
      <c r="B108" s="136"/>
      <c r="C108" s="144"/>
      <c r="D108" s="136" t="s">
        <v>45</v>
      </c>
      <c r="E108" s="136"/>
      <c r="F108" s="136"/>
      <c r="G108" s="136"/>
      <c r="H108" s="136"/>
    </row>
    <row r="109" spans="1:8" ht="15.75" x14ac:dyDescent="0.25">
      <c r="A109" s="136"/>
      <c r="B109" s="136"/>
      <c r="C109" s="137" t="s">
        <v>32</v>
      </c>
      <c r="D109" s="136"/>
      <c r="E109" s="136"/>
      <c r="F109" s="136"/>
      <c r="G109" s="136"/>
      <c r="H109" s="136"/>
    </row>
    <row r="110" spans="1:8" ht="15.75" x14ac:dyDescent="0.25">
      <c r="A110" s="136"/>
      <c r="B110" s="136"/>
      <c r="C110" s="144"/>
      <c r="D110" s="136"/>
      <c r="E110" s="248" t="s">
        <v>162</v>
      </c>
      <c r="F110" s="248"/>
      <c r="G110" s="248"/>
      <c r="H110" s="248"/>
    </row>
    <row r="111" spans="1:8" ht="15.75" x14ac:dyDescent="0.25">
      <c r="A111" s="136"/>
      <c r="B111" s="136"/>
      <c r="C111" s="139" t="s">
        <v>33</v>
      </c>
      <c r="D111" s="80"/>
      <c r="E111" s="249"/>
      <c r="F111" s="249"/>
      <c r="G111" s="249"/>
      <c r="H111" s="249"/>
    </row>
    <row r="112" spans="1:8" ht="15.75" x14ac:dyDescent="0.25">
      <c r="A112" s="136"/>
      <c r="B112" s="136"/>
      <c r="C112" s="139" t="s">
        <v>34</v>
      </c>
      <c r="D112" s="83"/>
      <c r="E112" s="249"/>
      <c r="F112" s="249"/>
      <c r="G112" s="249"/>
      <c r="H112" s="249"/>
    </row>
    <row r="113" spans="1:8" ht="15.75" x14ac:dyDescent="0.25">
      <c r="A113" s="136"/>
      <c r="B113" s="136"/>
      <c r="C113" s="139" t="s">
        <v>35</v>
      </c>
      <c r="D113" s="85">
        <v>0</v>
      </c>
      <c r="E113" s="249"/>
      <c r="F113" s="249"/>
      <c r="G113" s="249"/>
      <c r="H113" s="249"/>
    </row>
    <row r="114" spans="1:8" ht="15.75" x14ac:dyDescent="0.25">
      <c r="A114" s="136"/>
      <c r="B114" s="136"/>
      <c r="C114" s="139" t="s">
        <v>36</v>
      </c>
      <c r="D114" s="85">
        <v>0</v>
      </c>
      <c r="E114" s="249"/>
      <c r="F114" s="249"/>
      <c r="G114" s="249"/>
      <c r="H114" s="249"/>
    </row>
    <row r="115" spans="1:8" ht="15.75" x14ac:dyDescent="0.25">
      <c r="A115" s="136"/>
      <c r="B115" s="136"/>
      <c r="C115" s="139" t="s">
        <v>37</v>
      </c>
      <c r="D115" s="79">
        <v>0</v>
      </c>
      <c r="E115" s="249"/>
      <c r="F115" s="249"/>
      <c r="G115" s="249"/>
      <c r="H115" s="249"/>
    </row>
    <row r="116" spans="1:8" ht="15.75" x14ac:dyDescent="0.25">
      <c r="A116" s="136"/>
      <c r="B116" s="136"/>
      <c r="C116" s="139" t="s">
        <v>150</v>
      </c>
      <c r="D116" s="81"/>
      <c r="E116" s="249"/>
      <c r="F116" s="249"/>
      <c r="G116" s="249"/>
      <c r="H116" s="249"/>
    </row>
    <row r="117" spans="1:8" ht="15.75" x14ac:dyDescent="0.25">
      <c r="A117" s="136"/>
      <c r="B117" s="136"/>
      <c r="C117" s="139" t="s">
        <v>151</v>
      </c>
      <c r="D117" s="81"/>
      <c r="E117" s="249"/>
      <c r="F117" s="249"/>
      <c r="G117" s="249"/>
      <c r="H117" s="249"/>
    </row>
    <row r="118" spans="1:8" ht="15.75" x14ac:dyDescent="0.25">
      <c r="A118" s="136"/>
      <c r="B118" s="136"/>
      <c r="C118" s="139" t="s">
        <v>38</v>
      </c>
      <c r="D118" s="91"/>
      <c r="E118" s="249"/>
      <c r="F118" s="249"/>
      <c r="G118" s="249"/>
      <c r="H118" s="249"/>
    </row>
    <row r="119" spans="1:8" ht="15.75" x14ac:dyDescent="0.25">
      <c r="A119" s="136"/>
      <c r="B119" s="136"/>
      <c r="C119" s="139" t="s">
        <v>39</v>
      </c>
      <c r="D119" s="80"/>
      <c r="E119" s="249"/>
      <c r="F119" s="249"/>
      <c r="G119" s="249"/>
      <c r="H119" s="249"/>
    </row>
    <row r="120" spans="1:8" ht="15.75" x14ac:dyDescent="0.25">
      <c r="A120" s="136"/>
      <c r="B120" s="136"/>
      <c r="C120" s="139" t="s">
        <v>40</v>
      </c>
      <c r="D120" s="80" t="s">
        <v>149</v>
      </c>
      <c r="E120" s="249"/>
      <c r="F120" s="249"/>
      <c r="G120" s="249"/>
      <c r="H120" s="249"/>
    </row>
    <row r="121" spans="1:8" ht="15.75" x14ac:dyDescent="0.25">
      <c r="A121" s="136"/>
      <c r="B121" s="136"/>
      <c r="C121" s="144"/>
      <c r="D121" s="136"/>
      <c r="E121" s="136"/>
      <c r="F121" s="136"/>
      <c r="G121" s="136"/>
      <c r="H121" s="136"/>
    </row>
    <row r="122" spans="1:8" ht="15.75" x14ac:dyDescent="0.25">
      <c r="A122" s="136"/>
      <c r="B122" s="136"/>
      <c r="C122" s="144"/>
      <c r="D122" s="136"/>
      <c r="E122" s="136"/>
      <c r="F122" s="136"/>
      <c r="G122" s="136"/>
      <c r="H122" s="136"/>
    </row>
    <row r="123" spans="1:8" ht="15.75" x14ac:dyDescent="0.25">
      <c r="A123" s="136"/>
      <c r="B123" s="136"/>
      <c r="C123" s="144"/>
      <c r="D123" s="136"/>
      <c r="E123" s="136"/>
      <c r="F123" s="136"/>
      <c r="G123" s="136"/>
      <c r="H123" s="136"/>
    </row>
    <row r="124" spans="1:8" ht="15.75" x14ac:dyDescent="0.25">
      <c r="A124" s="136"/>
      <c r="B124" s="136"/>
      <c r="C124" s="139" t="s">
        <v>44</v>
      </c>
      <c r="D124" s="80"/>
      <c r="E124" s="89"/>
      <c r="F124" s="89"/>
      <c r="G124" s="89"/>
      <c r="H124" s="89"/>
    </row>
    <row r="125" spans="1:8" ht="15.75" x14ac:dyDescent="0.25">
      <c r="A125" s="136"/>
      <c r="B125" s="136"/>
      <c r="C125" s="144"/>
      <c r="D125" s="136" t="s">
        <v>45</v>
      </c>
      <c r="E125" s="136"/>
      <c r="F125" s="136"/>
      <c r="G125" s="136"/>
      <c r="H125" s="136"/>
    </row>
    <row r="126" spans="1:8" ht="15.75" x14ac:dyDescent="0.25">
      <c r="A126" s="136"/>
      <c r="B126" s="136"/>
      <c r="C126" s="136"/>
      <c r="D126" s="136"/>
      <c r="E126" s="248" t="s">
        <v>162</v>
      </c>
      <c r="F126" s="248"/>
      <c r="G126" s="248"/>
      <c r="H126" s="248"/>
    </row>
    <row r="127" spans="1:8" ht="15.75" x14ac:dyDescent="0.25">
      <c r="A127" s="136"/>
      <c r="B127" s="136"/>
      <c r="C127" s="139" t="s">
        <v>33</v>
      </c>
      <c r="D127" s="80"/>
      <c r="E127" s="249"/>
      <c r="F127" s="249"/>
      <c r="G127" s="249"/>
      <c r="H127" s="249"/>
    </row>
    <row r="128" spans="1:8" ht="15.75" x14ac:dyDescent="0.25">
      <c r="A128" s="136"/>
      <c r="B128" s="136"/>
      <c r="C128" s="139" t="s">
        <v>34</v>
      </c>
      <c r="D128" s="83"/>
      <c r="E128" s="249"/>
      <c r="F128" s="249"/>
      <c r="G128" s="249"/>
      <c r="H128" s="249"/>
    </row>
    <row r="129" spans="1:9" ht="15.75" x14ac:dyDescent="0.25">
      <c r="A129" s="136"/>
      <c r="B129" s="136"/>
      <c r="C129" s="139" t="s">
        <v>35</v>
      </c>
      <c r="D129" s="85">
        <v>0</v>
      </c>
      <c r="E129" s="249"/>
      <c r="F129" s="249"/>
      <c r="G129" s="249"/>
      <c r="H129" s="249"/>
    </row>
    <row r="130" spans="1:9" ht="15.75" x14ac:dyDescent="0.25">
      <c r="A130" s="136"/>
      <c r="B130" s="136"/>
      <c r="C130" s="139" t="s">
        <v>36</v>
      </c>
      <c r="D130" s="85">
        <v>0</v>
      </c>
      <c r="E130" s="249"/>
      <c r="F130" s="249"/>
      <c r="G130" s="249"/>
      <c r="H130" s="249"/>
    </row>
    <row r="131" spans="1:9" ht="15.75" x14ac:dyDescent="0.25">
      <c r="A131" s="136"/>
      <c r="B131" s="136"/>
      <c r="C131" s="139" t="s">
        <v>37</v>
      </c>
      <c r="D131" s="79">
        <v>0</v>
      </c>
      <c r="E131" s="249"/>
      <c r="F131" s="249"/>
      <c r="G131" s="249"/>
      <c r="H131" s="249"/>
    </row>
    <row r="132" spans="1:9" ht="15.75" x14ac:dyDescent="0.25">
      <c r="A132" s="136"/>
      <c r="B132" s="136"/>
      <c r="C132" s="139" t="s">
        <v>150</v>
      </c>
      <c r="D132" s="81"/>
      <c r="E132" s="249"/>
      <c r="F132" s="249"/>
      <c r="G132" s="249"/>
      <c r="H132" s="249"/>
    </row>
    <row r="133" spans="1:9" ht="15.75" x14ac:dyDescent="0.25">
      <c r="A133" s="136"/>
      <c r="B133" s="136"/>
      <c r="C133" s="139" t="s">
        <v>151</v>
      </c>
      <c r="D133" s="81"/>
      <c r="E133" s="249"/>
      <c r="F133" s="249"/>
      <c r="G133" s="249"/>
      <c r="H133" s="249"/>
    </row>
    <row r="134" spans="1:9" ht="15.75" x14ac:dyDescent="0.25">
      <c r="A134" s="136"/>
      <c r="B134" s="136"/>
      <c r="C134" s="139" t="s">
        <v>38</v>
      </c>
      <c r="D134" s="83"/>
      <c r="E134" s="249"/>
      <c r="F134" s="249"/>
      <c r="G134" s="249"/>
      <c r="H134" s="249"/>
    </row>
    <row r="135" spans="1:9" ht="15.75" x14ac:dyDescent="0.25">
      <c r="A135" s="136"/>
      <c r="B135" s="136"/>
      <c r="C135" s="139" t="s">
        <v>39</v>
      </c>
      <c r="D135" s="80"/>
      <c r="E135" s="249"/>
      <c r="F135" s="249"/>
      <c r="G135" s="249"/>
      <c r="H135" s="249"/>
    </row>
    <row r="136" spans="1:9" ht="15.75" x14ac:dyDescent="0.25">
      <c r="A136" s="136"/>
      <c r="B136" s="136"/>
      <c r="C136" s="139" t="s">
        <v>40</v>
      </c>
      <c r="D136" s="80" t="s">
        <v>149</v>
      </c>
      <c r="E136" s="249"/>
      <c r="F136" s="249"/>
      <c r="G136" s="249"/>
      <c r="H136" s="249"/>
    </row>
    <row r="137" spans="1:9" ht="15.75" x14ac:dyDescent="0.25">
      <c r="A137" s="136"/>
      <c r="B137" s="136"/>
      <c r="C137" s="144"/>
      <c r="D137" s="136"/>
      <c r="E137" s="136"/>
      <c r="F137" s="136"/>
      <c r="G137" s="136"/>
      <c r="H137" s="136"/>
    </row>
    <row r="138" spans="1:9" ht="15.75" x14ac:dyDescent="0.25">
      <c r="A138" s="136"/>
      <c r="B138" s="136"/>
      <c r="C138" s="144"/>
      <c r="D138" s="136"/>
      <c r="E138" s="136"/>
      <c r="F138" s="136"/>
      <c r="G138" s="136"/>
      <c r="H138" s="136"/>
    </row>
    <row r="139" spans="1:9" ht="15.75" x14ac:dyDescent="0.25">
      <c r="A139" s="136"/>
      <c r="B139" s="136"/>
      <c r="C139" s="144"/>
      <c r="D139" s="136"/>
      <c r="E139" s="136"/>
      <c r="F139" s="136"/>
      <c r="G139" s="136"/>
      <c r="H139" s="136"/>
    </row>
    <row r="140" spans="1:9" ht="15.75" x14ac:dyDescent="0.25">
      <c r="A140" s="136"/>
      <c r="B140" s="136"/>
      <c r="C140" s="139" t="s">
        <v>44</v>
      </c>
      <c r="D140" s="80"/>
      <c r="E140" s="89"/>
      <c r="F140" s="89"/>
      <c r="G140" s="89"/>
      <c r="H140" s="89"/>
    </row>
    <row r="141" spans="1:9" ht="15.75" x14ac:dyDescent="0.25">
      <c r="A141" s="136"/>
      <c r="B141" s="136"/>
      <c r="C141" s="144"/>
      <c r="D141" s="136" t="s">
        <v>45</v>
      </c>
      <c r="E141" s="136"/>
      <c r="F141" s="136"/>
      <c r="G141" s="136"/>
      <c r="H141" s="136"/>
    </row>
    <row r="142" spans="1:9" ht="15.75" x14ac:dyDescent="0.25">
      <c r="A142" s="136"/>
      <c r="B142" s="136"/>
      <c r="C142" s="136"/>
      <c r="D142" s="136"/>
      <c r="E142" s="136"/>
      <c r="F142" s="136"/>
      <c r="G142" s="136"/>
      <c r="H142" s="136"/>
    </row>
    <row r="143" spans="1:9" ht="15.75" x14ac:dyDescent="0.25">
      <c r="A143" s="136"/>
      <c r="B143" s="136"/>
      <c r="C143" s="135" t="s">
        <v>48</v>
      </c>
      <c r="D143" s="190">
        <f>H69+D80+D96+D113+D129</f>
        <v>0</v>
      </c>
      <c r="E143" s="251"/>
      <c r="F143" s="251"/>
      <c r="G143" s="251"/>
      <c r="H143" s="251"/>
      <c r="I143" s="98"/>
    </row>
    <row r="144" spans="1:9" ht="15.75" x14ac:dyDescent="0.25">
      <c r="A144" s="136"/>
      <c r="B144" s="136"/>
      <c r="C144" s="136"/>
      <c r="D144" s="136" t="s">
        <v>379</v>
      </c>
      <c r="E144" s="136"/>
      <c r="F144" s="136"/>
      <c r="G144" s="136"/>
      <c r="H144" s="136"/>
    </row>
    <row r="145" spans="1:11" ht="15.75" x14ac:dyDescent="0.25">
      <c r="A145" s="136"/>
      <c r="B145" s="136"/>
      <c r="C145" s="136"/>
      <c r="D145" s="136"/>
      <c r="E145" s="136"/>
      <c r="F145" s="136"/>
      <c r="G145" s="136"/>
      <c r="H145" s="136"/>
    </row>
    <row r="146" spans="1:11" ht="15.75" x14ac:dyDescent="0.25">
      <c r="A146" s="136"/>
      <c r="B146" s="136"/>
      <c r="C146" s="139" t="s">
        <v>46</v>
      </c>
      <c r="D146" s="85">
        <v>0</v>
      </c>
      <c r="E146" s="251"/>
      <c r="F146" s="251"/>
      <c r="G146" s="251"/>
      <c r="H146" s="251"/>
      <c r="I146" s="98"/>
    </row>
    <row r="147" spans="1:11" ht="15.75" x14ac:dyDescent="0.25">
      <c r="A147" s="136"/>
      <c r="B147" s="136"/>
      <c r="C147" s="136"/>
      <c r="D147" s="84" t="s">
        <v>47</v>
      </c>
      <c r="E147" s="84"/>
      <c r="F147" s="84"/>
      <c r="G147" s="84"/>
      <c r="H147" s="84"/>
    </row>
    <row r="148" spans="1:11" ht="15.75" x14ac:dyDescent="0.25">
      <c r="A148" s="136" t="s">
        <v>138</v>
      </c>
      <c r="B148" s="136"/>
      <c r="C148" s="136"/>
      <c r="D148" s="84"/>
      <c r="E148" s="84"/>
      <c r="F148" s="84"/>
      <c r="G148" s="84"/>
      <c r="H148" s="84"/>
    </row>
    <row r="149" spans="1:11" ht="15.75" x14ac:dyDescent="0.25">
      <c r="A149" s="222" t="s">
        <v>139</v>
      </c>
      <c r="B149" s="136"/>
      <c r="C149" s="136"/>
      <c r="D149" s="84"/>
      <c r="E149" s="84"/>
      <c r="F149" s="84"/>
      <c r="G149" s="84"/>
      <c r="H149" s="84"/>
    </row>
    <row r="150" spans="1:11" ht="15.75" x14ac:dyDescent="0.25">
      <c r="A150" s="1"/>
      <c r="B150" s="1"/>
      <c r="C150" s="150" t="s">
        <v>51</v>
      </c>
      <c r="D150" s="272" t="s">
        <v>191</v>
      </c>
      <c r="E150" s="273"/>
      <c r="F150" s="274"/>
      <c r="G150" s="100" t="s">
        <v>52</v>
      </c>
      <c r="H150" s="270" t="s">
        <v>191</v>
      </c>
      <c r="I150" s="271"/>
      <c r="J150" s="101"/>
      <c r="K150" s="101"/>
    </row>
    <row r="151" spans="1:11" ht="15.75" x14ac:dyDescent="0.25">
      <c r="A151" s="1"/>
      <c r="B151" s="1"/>
      <c r="C151" s="150" t="s">
        <v>53</v>
      </c>
      <c r="D151" s="196" t="s">
        <v>191</v>
      </c>
      <c r="E151" s="197"/>
      <c r="F151" s="197"/>
      <c r="G151" s="197"/>
      <c r="H151" s="197"/>
      <c r="I151" s="70"/>
      <c r="J151" s="101"/>
      <c r="K151" s="101"/>
    </row>
    <row r="152" spans="1:11" ht="15.75" x14ac:dyDescent="0.25">
      <c r="A152" s="1"/>
      <c r="B152" s="1"/>
      <c r="C152" s="150" t="s">
        <v>54</v>
      </c>
      <c r="D152" s="196" t="s">
        <v>191</v>
      </c>
      <c r="E152" s="197"/>
      <c r="F152" s="197"/>
      <c r="G152" s="197"/>
      <c r="H152" s="197"/>
      <c r="I152" s="70"/>
      <c r="J152" s="101"/>
      <c r="K152" s="101"/>
    </row>
    <row r="153" spans="1:11" ht="15.75" x14ac:dyDescent="0.25">
      <c r="A153" s="1"/>
      <c r="B153" s="1"/>
      <c r="C153" s="150" t="s">
        <v>141</v>
      </c>
      <c r="D153" s="196" t="s">
        <v>191</v>
      </c>
      <c r="E153" s="197"/>
      <c r="F153" s="197"/>
      <c r="G153" s="197"/>
      <c r="H153" s="197"/>
      <c r="I153" s="70"/>
      <c r="J153" s="101"/>
      <c r="K153" s="101"/>
    </row>
    <row r="154" spans="1:11" ht="15.75" x14ac:dyDescent="0.25">
      <c r="A154" s="1"/>
      <c r="B154" s="1"/>
      <c r="C154" s="150" t="s">
        <v>55</v>
      </c>
      <c r="D154" s="196" t="s">
        <v>191</v>
      </c>
      <c r="E154" s="197"/>
      <c r="F154" s="197"/>
      <c r="G154" s="197"/>
      <c r="H154" s="197"/>
      <c r="I154" s="70"/>
      <c r="J154" s="101"/>
      <c r="K154" s="101"/>
    </row>
    <row r="155" spans="1:11" ht="15.75" x14ac:dyDescent="0.25">
      <c r="A155" s="1"/>
      <c r="B155" s="1"/>
      <c r="C155" s="150" t="s">
        <v>56</v>
      </c>
      <c r="D155" s="196" t="s">
        <v>191</v>
      </c>
      <c r="E155" s="197"/>
      <c r="F155" s="70"/>
      <c r="G155" s="100" t="s">
        <v>140</v>
      </c>
      <c r="H155" s="198" t="s">
        <v>191</v>
      </c>
      <c r="I155" s="199"/>
      <c r="J155" s="101"/>
      <c r="K155" s="101"/>
    </row>
    <row r="156" spans="1:11" ht="15.75" x14ac:dyDescent="0.25">
      <c r="A156" s="1"/>
      <c r="B156" s="1"/>
      <c r="C156" s="150" t="s">
        <v>57</v>
      </c>
      <c r="D156" s="200"/>
      <c r="E156" s="201"/>
      <c r="F156" s="201"/>
      <c r="G156" s="201"/>
      <c r="H156" s="201"/>
      <c r="I156" s="202"/>
      <c r="J156" s="101"/>
      <c r="K156" s="101"/>
    </row>
    <row r="157" spans="1:11" ht="15.75" x14ac:dyDescent="0.25">
      <c r="A157" s="1"/>
      <c r="B157" s="1"/>
      <c r="C157" s="151" t="s">
        <v>58</v>
      </c>
      <c r="D157" s="71" t="s">
        <v>191</v>
      </c>
      <c r="E157" s="102"/>
      <c r="F157" s="103"/>
      <c r="G157" s="103"/>
      <c r="H157" s="103"/>
      <c r="I157" s="103"/>
      <c r="J157" s="101"/>
      <c r="K157" s="101"/>
    </row>
    <row r="158" spans="1:11" x14ac:dyDescent="0.25">
      <c r="A158" s="1"/>
      <c r="B158" s="1"/>
      <c r="C158" s="152"/>
      <c r="D158" s="153"/>
      <c r="E158" s="154"/>
      <c r="F158" s="155"/>
      <c r="G158" s="155"/>
      <c r="H158" s="155"/>
      <c r="I158" s="104"/>
      <c r="J158" s="101"/>
      <c r="K158" s="101"/>
    </row>
    <row r="159" spans="1:11" x14ac:dyDescent="0.25">
      <c r="A159" s="1"/>
      <c r="B159" s="1"/>
      <c r="C159" s="152"/>
      <c r="D159" s="153"/>
      <c r="E159" s="154"/>
      <c r="F159" s="155"/>
      <c r="G159" s="155"/>
      <c r="H159" s="155"/>
      <c r="I159" s="104"/>
      <c r="J159" s="101"/>
      <c r="K159" s="101"/>
    </row>
    <row r="160" spans="1:11" x14ac:dyDescent="0.25">
      <c r="A160" s="1"/>
      <c r="B160" s="1"/>
      <c r="C160" s="269" t="s">
        <v>386</v>
      </c>
      <c r="D160" s="269"/>
      <c r="E160" s="269"/>
      <c r="F160" s="269"/>
      <c r="G160" s="269"/>
      <c r="H160" s="269"/>
      <c r="I160" s="101"/>
      <c r="J160" s="101"/>
      <c r="K160" s="101"/>
    </row>
    <row r="161" spans="1:11" x14ac:dyDescent="0.25">
      <c r="A161" s="1"/>
      <c r="B161" s="1"/>
      <c r="C161" s="156" t="s">
        <v>375</v>
      </c>
      <c r="D161" s="157"/>
      <c r="E161" s="158"/>
      <c r="F161" s="158"/>
      <c r="G161" s="158"/>
      <c r="H161" s="158"/>
      <c r="I161" s="101"/>
      <c r="J161" s="101"/>
      <c r="K161" s="101"/>
    </row>
    <row r="162" spans="1:11" x14ac:dyDescent="0.25">
      <c r="A162" s="1"/>
      <c r="B162" s="1"/>
      <c r="C162" s="159"/>
      <c r="D162" s="160"/>
      <c r="E162" s="275" t="s">
        <v>143</v>
      </c>
      <c r="F162" s="275"/>
      <c r="G162" s="275"/>
      <c r="H162" s="275"/>
      <c r="I162" s="101"/>
      <c r="J162" s="101"/>
      <c r="K162" s="101"/>
    </row>
    <row r="163" spans="1:11" x14ac:dyDescent="0.25">
      <c r="A163" s="1"/>
      <c r="B163" s="1"/>
      <c r="C163" s="161" t="s">
        <v>59</v>
      </c>
      <c r="D163" s="11"/>
      <c r="E163" s="266"/>
      <c r="F163" s="267"/>
      <c r="G163" s="267"/>
      <c r="H163" s="268"/>
      <c r="I163" s="105"/>
      <c r="J163" s="105"/>
      <c r="K163" s="105"/>
    </row>
    <row r="164" spans="1:11" x14ac:dyDescent="0.25">
      <c r="A164" s="1"/>
      <c r="B164" s="1"/>
      <c r="C164" s="162" t="s">
        <v>60</v>
      </c>
      <c r="D164" s="12">
        <f>D163</f>
        <v>0</v>
      </c>
      <c r="E164" s="252"/>
      <c r="F164" s="253"/>
      <c r="G164" s="253"/>
      <c r="H164" s="254"/>
      <c r="I164" s="101"/>
      <c r="J164" s="101"/>
      <c r="K164" s="101"/>
    </row>
    <row r="165" spans="1:11" x14ac:dyDescent="0.25">
      <c r="A165" s="1"/>
      <c r="B165" s="1"/>
      <c r="C165" s="160"/>
      <c r="D165" s="160"/>
      <c r="E165" s="101"/>
      <c r="F165" s="101"/>
      <c r="G165" s="101"/>
      <c r="H165" s="101"/>
      <c r="I165" s="101"/>
      <c r="J165" s="101"/>
      <c r="K165" s="101"/>
    </row>
    <row r="166" spans="1:11" ht="15.75" x14ac:dyDescent="0.25">
      <c r="A166" s="1"/>
      <c r="B166" s="1"/>
      <c r="C166" s="163" t="s">
        <v>61</v>
      </c>
      <c r="D166" s="164"/>
      <c r="E166" s="101"/>
      <c r="F166" s="101"/>
      <c r="G166" s="101"/>
      <c r="H166" s="101"/>
      <c r="I166" s="101"/>
      <c r="J166" s="101"/>
      <c r="K166" s="101"/>
    </row>
    <row r="167" spans="1:11" ht="15.75" x14ac:dyDescent="0.25">
      <c r="A167" s="1"/>
      <c r="B167" s="1"/>
      <c r="C167" s="164" t="s">
        <v>62</v>
      </c>
      <c r="D167" s="72"/>
      <c r="E167" s="252"/>
      <c r="F167" s="253"/>
      <c r="G167" s="253"/>
      <c r="H167" s="254"/>
      <c r="I167" s="101"/>
      <c r="J167" s="101"/>
      <c r="K167" s="101"/>
    </row>
    <row r="168" spans="1:11" ht="15.75" x14ac:dyDescent="0.25">
      <c r="A168" s="1"/>
      <c r="B168" s="1"/>
      <c r="C168" s="164" t="s">
        <v>63</v>
      </c>
      <c r="D168" s="72">
        <v>0</v>
      </c>
      <c r="E168" s="252"/>
      <c r="F168" s="253"/>
      <c r="G168" s="253"/>
      <c r="H168" s="254"/>
      <c r="I168" s="101"/>
      <c r="J168" s="101"/>
      <c r="K168" s="101"/>
    </row>
    <row r="169" spans="1:11" ht="15.75" x14ac:dyDescent="0.25">
      <c r="A169" s="1"/>
      <c r="B169" s="1"/>
      <c r="C169" s="164" t="s">
        <v>64</v>
      </c>
      <c r="D169" s="72"/>
      <c r="E169" s="252"/>
      <c r="F169" s="253"/>
      <c r="G169" s="253"/>
      <c r="H169" s="254"/>
      <c r="I169" s="101"/>
      <c r="J169" s="101"/>
      <c r="K169" s="101"/>
    </row>
    <row r="170" spans="1:11" ht="15.75" x14ac:dyDescent="0.25">
      <c r="A170" s="1"/>
      <c r="B170" s="1"/>
      <c r="C170" s="165" t="s">
        <v>65</v>
      </c>
      <c r="D170" s="73">
        <f>SUM(D167:D169)</f>
        <v>0</v>
      </c>
      <c r="E170" s="252"/>
      <c r="F170" s="253"/>
      <c r="G170" s="253"/>
      <c r="H170" s="254"/>
      <c r="I170" s="101"/>
      <c r="J170" s="101"/>
      <c r="K170" s="101"/>
    </row>
    <row r="171" spans="1:11" ht="15.75" x14ac:dyDescent="0.25">
      <c r="A171" s="1"/>
      <c r="B171" s="1"/>
      <c r="C171" s="166"/>
      <c r="D171" s="176"/>
      <c r="E171" s="101"/>
      <c r="F171" s="101"/>
      <c r="G171" s="101"/>
      <c r="H171" s="101"/>
      <c r="I171" s="101"/>
      <c r="J171" s="101"/>
      <c r="K171" s="101"/>
    </row>
    <row r="172" spans="1:11" ht="15.75" x14ac:dyDescent="0.25">
      <c r="A172" s="1"/>
      <c r="B172" s="1"/>
      <c r="C172" s="163" t="s">
        <v>66</v>
      </c>
      <c r="D172" s="177"/>
      <c r="E172" s="101"/>
      <c r="F172" s="101"/>
      <c r="G172" s="101"/>
      <c r="H172" s="101"/>
      <c r="I172" s="101"/>
      <c r="J172" s="101"/>
      <c r="K172" s="101"/>
    </row>
    <row r="173" spans="1:11" ht="15.75" x14ac:dyDescent="0.25">
      <c r="A173" s="1"/>
      <c r="B173" s="1"/>
      <c r="C173" s="167" t="s">
        <v>67</v>
      </c>
      <c r="D173" s="72">
        <v>0</v>
      </c>
      <c r="E173" s="262"/>
      <c r="F173" s="262"/>
      <c r="G173" s="262"/>
      <c r="H173" s="262"/>
      <c r="I173" s="101"/>
      <c r="J173" s="101"/>
      <c r="K173" s="101"/>
    </row>
    <row r="174" spans="1:11" ht="15.75" x14ac:dyDescent="0.25">
      <c r="A174" s="1"/>
      <c r="B174" s="1"/>
      <c r="C174" s="167" t="s">
        <v>68</v>
      </c>
      <c r="D174" s="72">
        <v>0</v>
      </c>
      <c r="E174" s="262"/>
      <c r="F174" s="262"/>
      <c r="G174" s="262"/>
      <c r="H174" s="262"/>
      <c r="I174" s="101"/>
      <c r="J174" s="101"/>
      <c r="K174" s="101"/>
    </row>
    <row r="175" spans="1:11" ht="15.75" x14ac:dyDescent="0.25">
      <c r="A175" s="1"/>
      <c r="B175" s="1"/>
      <c r="C175" s="167" t="s">
        <v>69</v>
      </c>
      <c r="D175" s="72">
        <v>0</v>
      </c>
      <c r="E175" s="262"/>
      <c r="F175" s="262"/>
      <c r="G175" s="262"/>
      <c r="H175" s="262"/>
      <c r="I175" s="101"/>
      <c r="J175" s="101"/>
      <c r="K175" s="101"/>
    </row>
    <row r="176" spans="1:11" ht="15.75" x14ac:dyDescent="0.25">
      <c r="A176" s="1"/>
      <c r="B176" s="1"/>
      <c r="C176" s="167" t="s">
        <v>70</v>
      </c>
      <c r="D176" s="72">
        <v>0</v>
      </c>
      <c r="E176" s="262"/>
      <c r="F176" s="262"/>
      <c r="G176" s="262"/>
      <c r="H176" s="262"/>
      <c r="I176" s="101"/>
      <c r="J176" s="101"/>
      <c r="K176" s="101"/>
    </row>
    <row r="177" spans="1:11" ht="15.75" x14ac:dyDescent="0.25">
      <c r="A177" s="1"/>
      <c r="B177" s="1"/>
      <c r="C177" s="167" t="s">
        <v>71</v>
      </c>
      <c r="D177" s="72">
        <v>0</v>
      </c>
      <c r="E177" s="262"/>
      <c r="F177" s="262"/>
      <c r="G177" s="262"/>
      <c r="H177" s="262"/>
      <c r="I177" s="101"/>
      <c r="J177" s="101"/>
      <c r="K177" s="101"/>
    </row>
    <row r="178" spans="1:11" ht="15.75" x14ac:dyDescent="0.25">
      <c r="A178" s="1"/>
      <c r="B178" s="1"/>
      <c r="C178" s="167" t="s">
        <v>72</v>
      </c>
      <c r="D178" s="72">
        <v>0</v>
      </c>
      <c r="E178" s="262"/>
      <c r="F178" s="262"/>
      <c r="G178" s="262"/>
      <c r="H178" s="262"/>
      <c r="I178" s="101"/>
      <c r="J178" s="101"/>
      <c r="K178" s="101"/>
    </row>
    <row r="179" spans="1:11" ht="15.75" x14ac:dyDescent="0.25">
      <c r="A179" s="1"/>
      <c r="B179" s="1"/>
      <c r="C179" s="167" t="s">
        <v>73</v>
      </c>
      <c r="D179" s="72">
        <v>0</v>
      </c>
      <c r="E179" s="262"/>
      <c r="F179" s="262"/>
      <c r="G179" s="262"/>
      <c r="H179" s="262"/>
      <c r="I179" s="101"/>
      <c r="J179" s="101"/>
      <c r="K179" s="101"/>
    </row>
    <row r="180" spans="1:11" ht="15.75" x14ac:dyDescent="0.25">
      <c r="A180" s="1"/>
      <c r="B180" s="1"/>
      <c r="C180" s="167" t="s">
        <v>74</v>
      </c>
      <c r="D180" s="72">
        <v>0</v>
      </c>
      <c r="E180" s="262"/>
      <c r="F180" s="262"/>
      <c r="G180" s="262"/>
      <c r="H180" s="262"/>
      <c r="I180" s="101"/>
      <c r="J180" s="101"/>
      <c r="K180" s="101"/>
    </row>
    <row r="181" spans="1:11" ht="15.75" x14ac:dyDescent="0.25">
      <c r="A181" s="1"/>
      <c r="B181" s="1"/>
      <c r="C181" s="167" t="s">
        <v>66</v>
      </c>
      <c r="D181" s="72">
        <v>0</v>
      </c>
      <c r="E181" s="262"/>
      <c r="F181" s="262"/>
      <c r="G181" s="262"/>
      <c r="H181" s="262"/>
      <c r="I181" s="101"/>
      <c r="J181" s="101"/>
      <c r="K181" s="101"/>
    </row>
    <row r="182" spans="1:11" ht="15.75" x14ac:dyDescent="0.25">
      <c r="A182" s="1"/>
      <c r="B182" s="1"/>
      <c r="C182" s="167" t="s">
        <v>75</v>
      </c>
      <c r="D182" s="72">
        <v>0</v>
      </c>
      <c r="E182" s="262"/>
      <c r="F182" s="262"/>
      <c r="G182" s="262"/>
      <c r="H182" s="262"/>
      <c r="I182" s="101"/>
      <c r="J182" s="101"/>
      <c r="K182" s="101"/>
    </row>
    <row r="183" spans="1:11" ht="15.75" x14ac:dyDescent="0.25">
      <c r="A183" s="1"/>
      <c r="B183" s="1"/>
      <c r="C183" s="167" t="s">
        <v>76</v>
      </c>
      <c r="D183" s="72">
        <v>0</v>
      </c>
      <c r="E183" s="262"/>
      <c r="F183" s="262"/>
      <c r="G183" s="262"/>
      <c r="H183" s="262"/>
      <c r="I183" s="101"/>
      <c r="J183" s="101"/>
      <c r="K183" s="101"/>
    </row>
    <row r="184" spans="1:11" ht="15.75" x14ac:dyDescent="0.25">
      <c r="A184" s="1"/>
      <c r="B184" s="1"/>
      <c r="C184" s="151" t="s">
        <v>77</v>
      </c>
      <c r="D184" s="74">
        <f>SUM(D173:D183)</f>
        <v>0</v>
      </c>
      <c r="E184" s="262"/>
      <c r="F184" s="262"/>
      <c r="G184" s="262"/>
      <c r="H184" s="262"/>
      <c r="I184" s="101"/>
      <c r="J184" s="101"/>
      <c r="K184" s="101"/>
    </row>
    <row r="185" spans="1:11" ht="15.75" x14ac:dyDescent="0.25">
      <c r="A185" s="1"/>
      <c r="B185" s="1"/>
      <c r="C185" s="166"/>
      <c r="D185" s="106"/>
      <c r="E185" s="101"/>
      <c r="F185" s="101"/>
      <c r="G185" s="101"/>
      <c r="H185" s="101"/>
      <c r="I185" s="101"/>
      <c r="J185" s="101"/>
      <c r="K185" s="101"/>
    </row>
    <row r="186" spans="1:11" ht="15.75" x14ac:dyDescent="0.25">
      <c r="A186" s="1"/>
      <c r="B186" s="1"/>
      <c r="C186" s="151" t="s">
        <v>78</v>
      </c>
      <c r="D186" s="74">
        <f>D164-D170+D184</f>
        <v>0</v>
      </c>
      <c r="E186" s="259"/>
      <c r="F186" s="260"/>
      <c r="G186" s="260"/>
      <c r="H186" s="261"/>
      <c r="I186" s="101"/>
      <c r="J186" s="101"/>
      <c r="K186" s="101"/>
    </row>
    <row r="187" spans="1:11" ht="16.5" thickBot="1" x14ac:dyDescent="0.3">
      <c r="A187" s="1"/>
      <c r="B187" s="1"/>
      <c r="C187" s="165"/>
      <c r="D187" s="178"/>
      <c r="E187" s="101"/>
      <c r="F187" s="101"/>
      <c r="G187" s="101"/>
      <c r="H187" s="101"/>
      <c r="I187" s="101"/>
      <c r="J187" s="101"/>
      <c r="K187" s="101"/>
    </row>
    <row r="188" spans="1:11" ht="16.5" thickBot="1" x14ac:dyDescent="0.3">
      <c r="A188" s="1"/>
      <c r="B188" s="1"/>
      <c r="C188" s="168"/>
      <c r="D188" s="179"/>
      <c r="E188" s="263" t="s">
        <v>143</v>
      </c>
      <c r="F188" s="264"/>
      <c r="G188" s="264"/>
      <c r="H188" s="265"/>
      <c r="I188" s="101"/>
      <c r="J188" s="101"/>
      <c r="K188" s="101"/>
    </row>
    <row r="189" spans="1:11" ht="18.75" x14ac:dyDescent="0.25">
      <c r="A189" s="1"/>
      <c r="B189" s="1"/>
      <c r="C189" s="169" t="s">
        <v>378</v>
      </c>
      <c r="D189" s="180"/>
      <c r="I189" s="101"/>
      <c r="J189" s="101"/>
      <c r="K189" s="101"/>
    </row>
    <row r="190" spans="1:11" ht="15.75" x14ac:dyDescent="0.25">
      <c r="A190" s="1"/>
      <c r="B190" s="1"/>
      <c r="C190" s="170" t="s">
        <v>79</v>
      </c>
      <c r="D190" s="181"/>
      <c r="E190" s="259"/>
      <c r="F190" s="260"/>
      <c r="G190" s="260"/>
      <c r="H190" s="261"/>
      <c r="I190" s="101"/>
      <c r="J190" s="101"/>
      <c r="K190" s="101"/>
    </row>
    <row r="191" spans="1:11" ht="15.75" x14ac:dyDescent="0.25">
      <c r="A191" s="1"/>
      <c r="B191" s="1"/>
      <c r="C191" s="167" t="s">
        <v>80</v>
      </c>
      <c r="D191" s="72">
        <v>0</v>
      </c>
      <c r="E191" s="262"/>
      <c r="F191" s="262"/>
      <c r="G191" s="262"/>
      <c r="H191" s="262"/>
      <c r="I191" s="101"/>
      <c r="J191" s="101"/>
      <c r="K191" s="101"/>
    </row>
    <row r="192" spans="1:11" ht="15.75" x14ac:dyDescent="0.25">
      <c r="A192" s="1"/>
      <c r="B192" s="1"/>
      <c r="C192" s="167" t="s">
        <v>81</v>
      </c>
      <c r="D192" s="72">
        <v>0</v>
      </c>
      <c r="E192" s="262"/>
      <c r="F192" s="262"/>
      <c r="G192" s="262"/>
      <c r="H192" s="262"/>
      <c r="I192" s="101"/>
      <c r="J192" s="101"/>
      <c r="K192" s="101"/>
    </row>
    <row r="193" spans="1:11" ht="15.75" x14ac:dyDescent="0.25">
      <c r="A193" s="1"/>
      <c r="B193" s="1"/>
      <c r="C193" s="167" t="s">
        <v>82</v>
      </c>
      <c r="D193" s="72">
        <v>0</v>
      </c>
      <c r="E193" s="262"/>
      <c r="F193" s="262"/>
      <c r="G193" s="262"/>
      <c r="H193" s="262"/>
      <c r="I193" s="101"/>
      <c r="J193" s="101"/>
      <c r="K193" s="101"/>
    </row>
    <row r="194" spans="1:11" ht="15.75" x14ac:dyDescent="0.25">
      <c r="A194" s="1"/>
      <c r="B194" s="1"/>
      <c r="C194" s="167" t="s">
        <v>83</v>
      </c>
      <c r="D194" s="72">
        <v>0</v>
      </c>
      <c r="E194" s="262"/>
      <c r="F194" s="262"/>
      <c r="G194" s="262"/>
      <c r="H194" s="262"/>
      <c r="I194" s="101"/>
      <c r="J194" s="101"/>
      <c r="K194" s="101"/>
    </row>
    <row r="195" spans="1:11" ht="15.75" x14ac:dyDescent="0.25">
      <c r="A195" s="1"/>
      <c r="B195" s="1"/>
      <c r="C195" s="167" t="s">
        <v>84</v>
      </c>
      <c r="D195" s="72">
        <v>0</v>
      </c>
      <c r="E195" s="262"/>
      <c r="F195" s="262"/>
      <c r="G195" s="262"/>
      <c r="H195" s="262"/>
      <c r="I195" s="101"/>
      <c r="J195" s="101"/>
      <c r="K195" s="101"/>
    </row>
    <row r="196" spans="1:11" ht="15.75" x14ac:dyDescent="0.25">
      <c r="A196" s="1"/>
      <c r="B196" s="1"/>
      <c r="C196" s="167" t="s">
        <v>85</v>
      </c>
      <c r="D196" s="72">
        <v>0</v>
      </c>
      <c r="E196" s="262"/>
      <c r="F196" s="262"/>
      <c r="G196" s="262"/>
      <c r="H196" s="262"/>
      <c r="I196" s="101"/>
      <c r="J196" s="101"/>
      <c r="K196" s="101"/>
    </row>
    <row r="197" spans="1:11" ht="15.75" x14ac:dyDescent="0.25">
      <c r="A197" s="1"/>
      <c r="B197" s="1"/>
      <c r="C197" s="167" t="s">
        <v>86</v>
      </c>
      <c r="D197" s="72">
        <v>0</v>
      </c>
      <c r="E197" s="262"/>
      <c r="F197" s="262"/>
      <c r="G197" s="262"/>
      <c r="H197" s="262"/>
      <c r="I197" s="101"/>
      <c r="J197" s="101"/>
      <c r="K197" s="101"/>
    </row>
    <row r="198" spans="1:11" ht="15.75" x14ac:dyDescent="0.25">
      <c r="A198" s="1"/>
      <c r="B198" s="1"/>
      <c r="C198" s="167" t="s">
        <v>87</v>
      </c>
      <c r="D198" s="72">
        <v>0</v>
      </c>
      <c r="E198" s="262"/>
      <c r="F198" s="262"/>
      <c r="G198" s="262"/>
      <c r="H198" s="262"/>
      <c r="I198" s="101"/>
      <c r="J198" s="101"/>
      <c r="K198" s="101"/>
    </row>
    <row r="199" spans="1:11" ht="15.75" x14ac:dyDescent="0.25">
      <c r="A199" s="1"/>
      <c r="B199" s="1"/>
      <c r="C199" s="167" t="s">
        <v>88</v>
      </c>
      <c r="D199" s="72">
        <v>0</v>
      </c>
      <c r="E199" s="262"/>
      <c r="F199" s="262"/>
      <c r="G199" s="262"/>
      <c r="H199" s="262"/>
      <c r="I199" s="101"/>
      <c r="J199" s="101"/>
      <c r="K199" s="101"/>
    </row>
    <row r="200" spans="1:11" ht="15.75" x14ac:dyDescent="0.25">
      <c r="A200" s="1"/>
      <c r="B200" s="1"/>
      <c r="C200" s="167" t="s">
        <v>89</v>
      </c>
      <c r="D200" s="72">
        <v>0</v>
      </c>
      <c r="E200" s="262"/>
      <c r="F200" s="262"/>
      <c r="G200" s="262"/>
      <c r="H200" s="262"/>
      <c r="I200" s="101"/>
      <c r="J200" s="101"/>
      <c r="K200" s="101"/>
    </row>
    <row r="201" spans="1:11" ht="15.75" x14ac:dyDescent="0.25">
      <c r="A201" s="1"/>
      <c r="B201" s="1"/>
      <c r="C201" s="167" t="s">
        <v>90</v>
      </c>
      <c r="D201" s="72">
        <v>0</v>
      </c>
      <c r="E201" s="262"/>
      <c r="F201" s="262"/>
      <c r="G201" s="262"/>
      <c r="H201" s="262"/>
      <c r="I201" s="101"/>
      <c r="J201" s="101"/>
      <c r="K201" s="101"/>
    </row>
    <row r="202" spans="1:11" ht="15.75" x14ac:dyDescent="0.25">
      <c r="A202" s="1"/>
      <c r="B202" s="1"/>
      <c r="C202" s="167" t="s">
        <v>91</v>
      </c>
      <c r="D202" s="72">
        <v>0</v>
      </c>
      <c r="E202" s="262"/>
      <c r="F202" s="262"/>
      <c r="G202" s="262"/>
      <c r="H202" s="262"/>
      <c r="I202" s="101"/>
      <c r="J202" s="101"/>
      <c r="K202" s="101"/>
    </row>
    <row r="203" spans="1:11" ht="15.75" x14ac:dyDescent="0.25">
      <c r="A203" s="1"/>
      <c r="B203" s="1"/>
      <c r="C203" s="167" t="s">
        <v>92</v>
      </c>
      <c r="D203" s="72">
        <v>0</v>
      </c>
      <c r="E203" s="262"/>
      <c r="F203" s="262"/>
      <c r="G203" s="262"/>
      <c r="H203" s="262"/>
      <c r="I203" s="101"/>
      <c r="J203" s="101"/>
      <c r="K203" s="101"/>
    </row>
    <row r="204" spans="1:11" ht="15.75" x14ac:dyDescent="0.25">
      <c r="A204" s="1"/>
      <c r="B204" s="1"/>
      <c r="C204" s="167" t="s">
        <v>93</v>
      </c>
      <c r="D204" s="72">
        <v>0</v>
      </c>
      <c r="E204" s="262"/>
      <c r="F204" s="262"/>
      <c r="G204" s="262"/>
      <c r="H204" s="262"/>
      <c r="I204" s="101"/>
      <c r="J204" s="101"/>
      <c r="K204" s="101"/>
    </row>
    <row r="205" spans="1:11" ht="15.75" x14ac:dyDescent="0.25">
      <c r="A205" s="1"/>
      <c r="B205" s="1"/>
      <c r="C205" s="167" t="s">
        <v>64</v>
      </c>
      <c r="D205" s="72">
        <v>0</v>
      </c>
      <c r="E205" s="262"/>
      <c r="F205" s="262"/>
      <c r="G205" s="262"/>
      <c r="H205" s="262"/>
      <c r="I205" s="101"/>
      <c r="J205" s="101"/>
      <c r="K205" s="101"/>
    </row>
    <row r="206" spans="1:11" ht="15.75" x14ac:dyDescent="0.25">
      <c r="A206" s="1"/>
      <c r="B206" s="1"/>
      <c r="C206" s="171" t="s">
        <v>94</v>
      </c>
      <c r="D206" s="74">
        <f>SUM(D191:D205)</f>
        <v>0</v>
      </c>
      <c r="E206" s="262"/>
      <c r="F206" s="262"/>
      <c r="G206" s="262"/>
      <c r="H206" s="262"/>
      <c r="I206" s="101"/>
      <c r="J206" s="101"/>
      <c r="K206" s="101"/>
    </row>
    <row r="207" spans="1:11" ht="15.75" x14ac:dyDescent="0.25">
      <c r="A207" s="1"/>
      <c r="B207" s="1"/>
      <c r="C207" s="166"/>
      <c r="D207" s="176"/>
      <c r="E207" s="101"/>
      <c r="F207" s="101"/>
      <c r="G207" s="101"/>
      <c r="H207" s="101"/>
      <c r="I207" s="101"/>
      <c r="J207" s="101"/>
      <c r="K207" s="101"/>
    </row>
    <row r="208" spans="1:11" ht="15.75" x14ac:dyDescent="0.25">
      <c r="A208" s="1"/>
      <c r="B208" s="1"/>
      <c r="C208" s="163" t="s">
        <v>95</v>
      </c>
      <c r="D208" s="177"/>
      <c r="E208" s="101"/>
      <c r="F208" s="101"/>
      <c r="G208" s="101"/>
      <c r="H208" s="101"/>
      <c r="I208" s="101"/>
      <c r="J208" s="101"/>
      <c r="K208" s="101"/>
    </row>
    <row r="209" spans="1:11" ht="15.75" x14ac:dyDescent="0.25">
      <c r="A209" s="1"/>
      <c r="B209" s="1"/>
      <c r="C209" s="167" t="s">
        <v>96</v>
      </c>
      <c r="D209" s="75">
        <v>0</v>
      </c>
      <c r="E209" s="252"/>
      <c r="F209" s="253"/>
      <c r="G209" s="253"/>
      <c r="H209" s="254"/>
      <c r="I209" s="101"/>
      <c r="J209" s="101"/>
      <c r="K209" s="101"/>
    </row>
    <row r="210" spans="1:11" ht="15.75" x14ac:dyDescent="0.25">
      <c r="A210" s="1"/>
      <c r="B210" s="1"/>
      <c r="C210" s="167" t="s">
        <v>97</v>
      </c>
      <c r="D210" s="75">
        <v>0</v>
      </c>
      <c r="E210" s="252"/>
      <c r="F210" s="253"/>
      <c r="G210" s="253"/>
      <c r="H210" s="254"/>
      <c r="I210" s="101"/>
      <c r="J210" s="101"/>
      <c r="K210" s="101"/>
    </row>
    <row r="211" spans="1:11" ht="15.75" x14ac:dyDescent="0.25">
      <c r="A211" s="1"/>
      <c r="B211" s="1"/>
      <c r="C211" s="167" t="s">
        <v>179</v>
      </c>
      <c r="D211" s="75">
        <v>0</v>
      </c>
      <c r="E211" s="252"/>
      <c r="F211" s="253"/>
      <c r="G211" s="253"/>
      <c r="H211" s="254"/>
      <c r="I211" s="101"/>
      <c r="J211" s="101"/>
      <c r="K211" s="101"/>
    </row>
    <row r="212" spans="1:11" ht="15.75" x14ac:dyDescent="0.25">
      <c r="A212" s="1"/>
      <c r="B212" s="1"/>
      <c r="C212" s="167" t="s">
        <v>98</v>
      </c>
      <c r="D212" s="75">
        <v>0</v>
      </c>
      <c r="E212" s="252"/>
      <c r="F212" s="253"/>
      <c r="G212" s="253"/>
      <c r="H212" s="254"/>
      <c r="I212" s="101"/>
      <c r="J212" s="101"/>
      <c r="K212" s="101"/>
    </row>
    <row r="213" spans="1:11" ht="15.75" x14ac:dyDescent="0.25">
      <c r="A213" s="1"/>
      <c r="B213" s="1"/>
      <c r="C213" s="167" t="s">
        <v>99</v>
      </c>
      <c r="D213" s="75"/>
      <c r="E213" s="252"/>
      <c r="F213" s="253"/>
      <c r="G213" s="253"/>
      <c r="H213" s="254"/>
      <c r="I213" s="101"/>
      <c r="J213" s="101"/>
      <c r="K213" s="101"/>
    </row>
    <row r="214" spans="1:11" ht="15.75" x14ac:dyDescent="0.25">
      <c r="A214" s="1"/>
      <c r="B214" s="1"/>
      <c r="C214" s="167" t="s">
        <v>100</v>
      </c>
      <c r="D214" s="75">
        <v>0</v>
      </c>
      <c r="E214" s="252"/>
      <c r="F214" s="253"/>
      <c r="G214" s="253"/>
      <c r="H214" s="254"/>
      <c r="I214" s="101"/>
      <c r="J214" s="101"/>
      <c r="K214" s="101"/>
    </row>
    <row r="215" spans="1:11" ht="15.75" x14ac:dyDescent="0.25">
      <c r="A215" s="1"/>
      <c r="B215" s="1"/>
      <c r="C215" s="167" t="s">
        <v>101</v>
      </c>
      <c r="D215" s="75">
        <v>0</v>
      </c>
      <c r="E215" s="252"/>
      <c r="F215" s="253"/>
      <c r="G215" s="253"/>
      <c r="H215" s="254"/>
      <c r="I215" s="101"/>
      <c r="J215" s="101"/>
      <c r="K215" s="101"/>
    </row>
    <row r="216" spans="1:11" ht="15.75" x14ac:dyDescent="0.25">
      <c r="A216" s="1"/>
      <c r="B216" s="1"/>
      <c r="C216" s="167" t="s">
        <v>102</v>
      </c>
      <c r="D216" s="75">
        <v>0</v>
      </c>
      <c r="E216" s="252"/>
      <c r="F216" s="253"/>
      <c r="G216" s="253"/>
      <c r="H216" s="254"/>
      <c r="I216" s="101"/>
      <c r="J216" s="101"/>
      <c r="K216" s="101"/>
    </row>
    <row r="217" spans="1:11" ht="15.75" x14ac:dyDescent="0.25">
      <c r="A217" s="1"/>
      <c r="B217" s="1"/>
      <c r="C217" s="167" t="s">
        <v>64</v>
      </c>
      <c r="D217" s="75">
        <v>0</v>
      </c>
      <c r="E217" s="252" t="s">
        <v>191</v>
      </c>
      <c r="F217" s="253"/>
      <c r="G217" s="253"/>
      <c r="H217" s="254"/>
      <c r="I217" s="101"/>
      <c r="J217" s="101"/>
      <c r="K217" s="101"/>
    </row>
    <row r="218" spans="1:11" ht="15.75" x14ac:dyDescent="0.25">
      <c r="A218" s="1"/>
      <c r="B218" s="1"/>
      <c r="C218" s="151" t="s">
        <v>103</v>
      </c>
      <c r="D218" s="74">
        <f>SUM(D209:D217)</f>
        <v>0</v>
      </c>
      <c r="E218" s="252"/>
      <c r="F218" s="253"/>
      <c r="G218" s="253"/>
      <c r="H218" s="254"/>
      <c r="I218" s="101"/>
      <c r="J218" s="101"/>
      <c r="K218" s="101"/>
    </row>
    <row r="219" spans="1:11" ht="15.75" x14ac:dyDescent="0.25">
      <c r="A219" s="1"/>
      <c r="B219" s="1"/>
      <c r="C219" s="166"/>
      <c r="D219" s="176"/>
      <c r="E219" s="101"/>
      <c r="F219" s="101"/>
      <c r="G219" s="101"/>
      <c r="H219" s="101"/>
      <c r="I219" s="101"/>
      <c r="J219" s="101"/>
      <c r="K219" s="101"/>
    </row>
    <row r="220" spans="1:11" ht="15.75" x14ac:dyDescent="0.25">
      <c r="A220" s="1"/>
      <c r="B220" s="1"/>
      <c r="C220" s="170" t="s">
        <v>104</v>
      </c>
      <c r="D220" s="177"/>
      <c r="E220" s="101"/>
      <c r="F220" s="101"/>
      <c r="G220" s="101"/>
      <c r="H220" s="101"/>
      <c r="I220" s="101"/>
      <c r="J220" s="101"/>
      <c r="K220" s="101"/>
    </row>
    <row r="221" spans="1:11" ht="15.75" x14ac:dyDescent="0.25">
      <c r="A221" s="1"/>
      <c r="B221" s="1"/>
      <c r="C221" s="167" t="s">
        <v>105</v>
      </c>
      <c r="D221" s="75">
        <v>0</v>
      </c>
      <c r="E221" s="252"/>
      <c r="F221" s="253"/>
      <c r="G221" s="253"/>
      <c r="H221" s="254"/>
      <c r="I221" s="101"/>
      <c r="J221" s="101"/>
      <c r="K221" s="101"/>
    </row>
    <row r="222" spans="1:11" ht="15.75" x14ac:dyDescent="0.25">
      <c r="A222" s="1"/>
      <c r="B222" s="1"/>
      <c r="C222" s="167" t="s">
        <v>106</v>
      </c>
      <c r="D222" s="75">
        <v>0</v>
      </c>
      <c r="E222" s="252"/>
      <c r="F222" s="253"/>
      <c r="G222" s="253"/>
      <c r="H222" s="254"/>
      <c r="I222" s="101"/>
      <c r="J222" s="101"/>
      <c r="K222" s="101"/>
    </row>
    <row r="223" spans="1:11" ht="15.75" x14ac:dyDescent="0.25">
      <c r="A223" s="1"/>
      <c r="B223" s="1"/>
      <c r="C223" s="167" t="s">
        <v>107</v>
      </c>
      <c r="D223" s="75">
        <v>0</v>
      </c>
      <c r="E223" s="252"/>
      <c r="F223" s="253"/>
      <c r="G223" s="253"/>
      <c r="H223" s="254"/>
      <c r="I223" s="101"/>
      <c r="J223" s="101"/>
      <c r="K223" s="101"/>
    </row>
    <row r="224" spans="1:11" ht="15.75" x14ac:dyDescent="0.25">
      <c r="A224" s="1"/>
      <c r="B224" s="1"/>
      <c r="C224" s="167" t="s">
        <v>108</v>
      </c>
      <c r="D224" s="75">
        <v>0</v>
      </c>
      <c r="E224" s="252"/>
      <c r="F224" s="253"/>
      <c r="G224" s="253"/>
      <c r="H224" s="254"/>
      <c r="I224" s="101"/>
      <c r="J224" s="101"/>
      <c r="K224" s="101"/>
    </row>
    <row r="225" spans="1:11" ht="15.75" x14ac:dyDescent="0.25">
      <c r="A225" s="1"/>
      <c r="B225" s="1"/>
      <c r="C225" s="167" t="s">
        <v>64</v>
      </c>
      <c r="D225" s="75">
        <v>0</v>
      </c>
      <c r="E225" s="252"/>
      <c r="F225" s="253"/>
      <c r="G225" s="253"/>
      <c r="H225" s="254"/>
      <c r="I225" s="101"/>
      <c r="J225" s="101"/>
      <c r="K225" s="101"/>
    </row>
    <row r="226" spans="1:11" ht="15.75" x14ac:dyDescent="0.25">
      <c r="A226" s="1"/>
      <c r="B226" s="1"/>
      <c r="C226" s="151" t="s">
        <v>109</v>
      </c>
      <c r="D226" s="73">
        <f>SUM(D221:D225)</f>
        <v>0</v>
      </c>
      <c r="E226" s="252"/>
      <c r="F226" s="253"/>
      <c r="G226" s="253"/>
      <c r="H226" s="254"/>
      <c r="I226" s="101"/>
      <c r="J226" s="101"/>
      <c r="K226" s="101"/>
    </row>
    <row r="227" spans="1:11" ht="15.75" x14ac:dyDescent="0.25">
      <c r="A227" s="1"/>
      <c r="B227" s="1"/>
      <c r="C227" s="166"/>
      <c r="D227" s="176"/>
      <c r="E227" s="101"/>
      <c r="F227" s="101"/>
      <c r="G227" s="101"/>
      <c r="H227" s="101"/>
      <c r="I227" s="101"/>
      <c r="J227" s="101"/>
      <c r="K227" s="101"/>
    </row>
    <row r="228" spans="1:11" ht="15.75" x14ac:dyDescent="0.25">
      <c r="A228" s="1"/>
      <c r="B228" s="1"/>
      <c r="C228" s="170" t="s">
        <v>110</v>
      </c>
      <c r="D228" s="177"/>
      <c r="E228" s="101"/>
      <c r="F228" s="101"/>
      <c r="G228" s="101"/>
      <c r="H228" s="101"/>
      <c r="I228" s="101"/>
      <c r="J228" s="101"/>
      <c r="K228" s="101"/>
    </row>
    <row r="229" spans="1:11" ht="15.75" x14ac:dyDescent="0.25">
      <c r="A229" s="1"/>
      <c r="B229" s="1"/>
      <c r="C229" s="167" t="s">
        <v>111</v>
      </c>
      <c r="D229" s="72">
        <v>0</v>
      </c>
      <c r="E229" s="252"/>
      <c r="F229" s="253"/>
      <c r="G229" s="253"/>
      <c r="H229" s="254"/>
      <c r="I229" s="101"/>
      <c r="J229" s="101"/>
      <c r="K229" s="101"/>
    </row>
    <row r="230" spans="1:11" ht="15.75" x14ac:dyDescent="0.25">
      <c r="A230" s="1"/>
      <c r="B230" s="1"/>
      <c r="C230" s="167" t="s">
        <v>112</v>
      </c>
      <c r="D230" s="72">
        <v>0</v>
      </c>
      <c r="E230" s="252"/>
      <c r="F230" s="253"/>
      <c r="G230" s="253"/>
      <c r="H230" s="254"/>
      <c r="I230" s="101"/>
      <c r="J230" s="101"/>
      <c r="K230" s="101"/>
    </row>
    <row r="231" spans="1:11" ht="15.75" x14ac:dyDescent="0.25">
      <c r="A231" s="1"/>
      <c r="B231" s="1"/>
      <c r="C231" s="167" t="s">
        <v>113</v>
      </c>
      <c r="D231" s="72">
        <v>0</v>
      </c>
      <c r="E231" s="252"/>
      <c r="F231" s="253"/>
      <c r="G231" s="253"/>
      <c r="H231" s="254"/>
      <c r="I231" s="101"/>
      <c r="J231" s="101"/>
      <c r="K231" s="101"/>
    </row>
    <row r="232" spans="1:11" ht="15.75" x14ac:dyDescent="0.25">
      <c r="A232" s="1"/>
      <c r="B232" s="1"/>
      <c r="C232" s="167" t="s">
        <v>114</v>
      </c>
      <c r="D232" s="72">
        <v>0</v>
      </c>
      <c r="E232" s="252"/>
      <c r="F232" s="253"/>
      <c r="G232" s="253"/>
      <c r="H232" s="254"/>
      <c r="I232" s="101"/>
      <c r="J232" s="101"/>
      <c r="K232" s="101"/>
    </row>
    <row r="233" spans="1:11" ht="15.75" x14ac:dyDescent="0.25">
      <c r="A233" s="1"/>
      <c r="B233" s="1"/>
      <c r="C233" s="167" t="s">
        <v>115</v>
      </c>
      <c r="D233" s="72">
        <v>0</v>
      </c>
      <c r="E233" s="252"/>
      <c r="F233" s="253"/>
      <c r="G233" s="253"/>
      <c r="H233" s="254"/>
      <c r="I233" s="101"/>
      <c r="J233" s="101"/>
      <c r="K233" s="101"/>
    </row>
    <row r="234" spans="1:11" ht="15.75" x14ac:dyDescent="0.25">
      <c r="A234" s="1"/>
      <c r="B234" s="1"/>
      <c r="C234" s="167" t="s">
        <v>116</v>
      </c>
      <c r="D234" s="72">
        <v>0</v>
      </c>
      <c r="E234" s="252"/>
      <c r="F234" s="253"/>
      <c r="G234" s="253"/>
      <c r="H234" s="254"/>
      <c r="I234" s="101"/>
      <c r="J234" s="101"/>
      <c r="K234" s="101"/>
    </row>
    <row r="235" spans="1:11" ht="15.75" x14ac:dyDescent="0.25">
      <c r="A235" s="1"/>
      <c r="B235" s="1"/>
      <c r="C235" s="167" t="s">
        <v>117</v>
      </c>
      <c r="D235" s="72">
        <v>0</v>
      </c>
      <c r="E235" s="252"/>
      <c r="F235" s="253"/>
      <c r="G235" s="253"/>
      <c r="H235" s="254"/>
      <c r="I235" s="101"/>
      <c r="J235" s="101"/>
      <c r="K235" s="101"/>
    </row>
    <row r="236" spans="1:11" ht="15.75" x14ac:dyDescent="0.25">
      <c r="A236" s="1"/>
      <c r="B236" s="1"/>
      <c r="C236" s="167" t="s">
        <v>118</v>
      </c>
      <c r="D236" s="72">
        <v>0</v>
      </c>
      <c r="E236" s="252"/>
      <c r="F236" s="253"/>
      <c r="G236" s="253"/>
      <c r="H236" s="254"/>
      <c r="I236" s="101"/>
      <c r="J236" s="101"/>
      <c r="K236" s="101"/>
    </row>
    <row r="237" spans="1:11" ht="15.75" x14ac:dyDescent="0.25">
      <c r="A237" s="1"/>
      <c r="B237" s="1"/>
      <c r="C237" s="151" t="s">
        <v>119</v>
      </c>
      <c r="D237" s="74">
        <f>SUM(D229:D236)</f>
        <v>0</v>
      </c>
      <c r="E237" s="252"/>
      <c r="F237" s="253"/>
      <c r="G237" s="253"/>
      <c r="H237" s="254"/>
      <c r="I237" s="101"/>
      <c r="J237" s="101"/>
      <c r="K237" s="101"/>
    </row>
    <row r="238" spans="1:11" ht="15.75" x14ac:dyDescent="0.25">
      <c r="A238" s="1"/>
      <c r="B238" s="1"/>
      <c r="C238" s="165"/>
      <c r="D238" s="178"/>
      <c r="E238" s="101"/>
      <c r="F238" s="101"/>
      <c r="G238" s="101"/>
      <c r="H238" s="101"/>
      <c r="I238" s="101"/>
      <c r="J238" s="101"/>
      <c r="K238" s="101"/>
    </row>
    <row r="239" spans="1:11" ht="15.75" x14ac:dyDescent="0.25">
      <c r="A239" s="1"/>
      <c r="B239" s="1"/>
      <c r="C239" s="172"/>
      <c r="D239" s="182"/>
      <c r="E239" s="258" t="s">
        <v>143</v>
      </c>
      <c r="F239" s="258"/>
      <c r="G239" s="258"/>
      <c r="H239" s="258"/>
      <c r="I239" s="101"/>
      <c r="J239" s="101"/>
      <c r="K239" s="101"/>
    </row>
    <row r="240" spans="1:11" ht="15.75" x14ac:dyDescent="0.25">
      <c r="A240" s="1"/>
      <c r="B240" s="1"/>
      <c r="C240" s="173" t="s">
        <v>120</v>
      </c>
      <c r="D240" s="177"/>
      <c r="E240" s="101"/>
      <c r="F240" s="101"/>
      <c r="G240" s="101"/>
      <c r="H240" s="101"/>
      <c r="I240" s="101"/>
      <c r="J240" s="101"/>
      <c r="K240" s="101"/>
    </row>
    <row r="241" spans="1:11" ht="15.75" x14ac:dyDescent="0.25">
      <c r="A241" s="1"/>
      <c r="B241" s="1"/>
      <c r="C241" s="167" t="s">
        <v>121</v>
      </c>
      <c r="D241" s="75">
        <v>0</v>
      </c>
      <c r="E241" s="252"/>
      <c r="F241" s="253"/>
      <c r="G241" s="253"/>
      <c r="H241" s="254"/>
      <c r="I241" s="101"/>
      <c r="J241" s="101"/>
      <c r="K241" s="101"/>
    </row>
    <row r="242" spans="1:11" ht="15.75" x14ac:dyDescent="0.25">
      <c r="A242" s="1"/>
      <c r="B242" s="1"/>
      <c r="C242" s="167" t="s">
        <v>122</v>
      </c>
      <c r="D242" s="75">
        <v>0</v>
      </c>
      <c r="E242" s="252"/>
      <c r="F242" s="253"/>
      <c r="G242" s="253"/>
      <c r="H242" s="254"/>
      <c r="I242" s="101"/>
      <c r="J242" s="101"/>
      <c r="K242" s="101"/>
    </row>
    <row r="243" spans="1:11" ht="15.75" x14ac:dyDescent="0.25">
      <c r="A243" s="1"/>
      <c r="B243" s="1"/>
      <c r="C243" s="167" t="s">
        <v>123</v>
      </c>
      <c r="D243" s="75">
        <v>0</v>
      </c>
      <c r="E243" s="252"/>
      <c r="F243" s="253"/>
      <c r="G243" s="253"/>
      <c r="H243" s="254"/>
      <c r="I243" s="101"/>
      <c r="J243" s="101"/>
      <c r="K243" s="101"/>
    </row>
    <row r="244" spans="1:11" ht="15.75" x14ac:dyDescent="0.25">
      <c r="A244" s="1"/>
      <c r="B244" s="1"/>
      <c r="C244" s="167" t="s">
        <v>64</v>
      </c>
      <c r="D244" s="75">
        <v>0</v>
      </c>
      <c r="E244" s="252"/>
      <c r="F244" s="253"/>
      <c r="G244" s="253"/>
      <c r="H244" s="254"/>
      <c r="I244" s="101"/>
      <c r="J244" s="101"/>
      <c r="K244" s="101"/>
    </row>
    <row r="245" spans="1:11" ht="15.75" x14ac:dyDescent="0.25">
      <c r="A245" s="1"/>
      <c r="B245" s="1"/>
      <c r="C245" s="151" t="s">
        <v>124</v>
      </c>
      <c r="D245" s="74">
        <f>SUM(D241:D244)</f>
        <v>0</v>
      </c>
      <c r="E245" s="252"/>
      <c r="F245" s="253"/>
      <c r="G245" s="253"/>
      <c r="H245" s="254"/>
      <c r="I245" s="101"/>
      <c r="J245" s="101"/>
      <c r="K245" s="101"/>
    </row>
    <row r="246" spans="1:11" ht="15.75" x14ac:dyDescent="0.25">
      <c r="A246" s="1"/>
      <c r="B246" s="1"/>
      <c r="C246" s="166"/>
      <c r="D246" s="176"/>
      <c r="E246" s="101"/>
      <c r="F246" s="101"/>
      <c r="G246" s="101"/>
      <c r="H246" s="101"/>
      <c r="I246" s="101"/>
      <c r="J246" s="101"/>
      <c r="K246" s="101"/>
    </row>
    <row r="247" spans="1:11" ht="15.75" x14ac:dyDescent="0.25">
      <c r="A247" s="1"/>
      <c r="B247" s="1"/>
      <c r="C247" s="170" t="s">
        <v>125</v>
      </c>
      <c r="D247" s="177"/>
      <c r="E247" s="101"/>
      <c r="F247" s="101"/>
      <c r="G247" s="101"/>
      <c r="H247" s="101"/>
      <c r="I247" s="101"/>
      <c r="J247" s="101"/>
      <c r="K247" s="101"/>
    </row>
    <row r="248" spans="1:11" ht="15.75" x14ac:dyDescent="0.25">
      <c r="A248" s="1"/>
      <c r="B248" s="1"/>
      <c r="C248" s="167" t="s">
        <v>126</v>
      </c>
      <c r="D248" s="72">
        <v>0</v>
      </c>
      <c r="E248" s="252"/>
      <c r="F248" s="253"/>
      <c r="G248" s="253"/>
      <c r="H248" s="254"/>
      <c r="I248" s="101"/>
      <c r="J248" s="101"/>
      <c r="K248" s="101"/>
    </row>
    <row r="249" spans="1:11" ht="15.75" x14ac:dyDescent="0.25">
      <c r="A249" s="1"/>
      <c r="B249" s="1"/>
      <c r="C249" s="167" t="s">
        <v>64</v>
      </c>
      <c r="D249" s="72">
        <v>0</v>
      </c>
      <c r="E249" s="252"/>
      <c r="F249" s="253"/>
      <c r="G249" s="253"/>
      <c r="H249" s="254"/>
      <c r="I249" s="101"/>
      <c r="J249" s="101"/>
      <c r="K249" s="101"/>
    </row>
    <row r="250" spans="1:11" ht="15.75" x14ac:dyDescent="0.25">
      <c r="A250" s="1"/>
      <c r="B250" s="1"/>
      <c r="C250" s="151" t="s">
        <v>127</v>
      </c>
      <c r="D250" s="74">
        <f>SUM(D248:D249)</f>
        <v>0</v>
      </c>
      <c r="E250" s="252"/>
      <c r="F250" s="253"/>
      <c r="G250" s="253"/>
      <c r="H250" s="254"/>
      <c r="I250" s="101"/>
      <c r="J250" s="101"/>
      <c r="K250" s="101"/>
    </row>
    <row r="251" spans="1:11" ht="15.75" x14ac:dyDescent="0.25">
      <c r="A251" s="1"/>
      <c r="B251" s="1"/>
      <c r="C251" s="166"/>
      <c r="D251" s="176"/>
      <c r="E251" s="101"/>
      <c r="F251" s="101"/>
      <c r="G251" s="101"/>
      <c r="H251" s="101"/>
      <c r="I251" s="101"/>
      <c r="J251" s="101"/>
      <c r="K251" s="101"/>
    </row>
    <row r="252" spans="1:11" ht="15.75" x14ac:dyDescent="0.25">
      <c r="A252" s="1"/>
      <c r="B252" s="1"/>
      <c r="C252" s="170" t="s">
        <v>128</v>
      </c>
      <c r="D252" s="177"/>
      <c r="E252" s="101"/>
      <c r="F252" s="101"/>
      <c r="G252" s="101"/>
      <c r="H252" s="101"/>
      <c r="I252" s="101"/>
      <c r="J252" s="101"/>
      <c r="K252" s="101"/>
    </row>
    <row r="253" spans="1:11" ht="15.75" x14ac:dyDescent="0.25">
      <c r="A253" s="1"/>
      <c r="B253" s="1"/>
      <c r="C253" s="167" t="s">
        <v>129</v>
      </c>
      <c r="D253" s="75">
        <v>0</v>
      </c>
      <c r="E253" s="252"/>
      <c r="F253" s="253"/>
      <c r="G253" s="253"/>
      <c r="H253" s="254"/>
      <c r="I253" s="101"/>
      <c r="J253" s="101"/>
      <c r="K253" s="101"/>
    </row>
    <row r="254" spans="1:11" ht="15.75" x14ac:dyDescent="0.25">
      <c r="A254" s="1"/>
      <c r="B254" s="1"/>
      <c r="C254" s="167" t="s">
        <v>130</v>
      </c>
      <c r="D254" s="75">
        <v>0</v>
      </c>
      <c r="E254" s="252"/>
      <c r="F254" s="253"/>
      <c r="G254" s="253"/>
      <c r="H254" s="254"/>
      <c r="I254" s="101"/>
      <c r="J254" s="101"/>
      <c r="K254" s="101"/>
    </row>
    <row r="255" spans="1:11" ht="15.75" x14ac:dyDescent="0.25">
      <c r="A255" s="1"/>
      <c r="B255" s="1"/>
      <c r="C255" s="151" t="s">
        <v>131</v>
      </c>
      <c r="D255" s="76">
        <f>SUM(D253:D254)</f>
        <v>0</v>
      </c>
      <c r="E255" s="252"/>
      <c r="F255" s="253"/>
      <c r="G255" s="253"/>
      <c r="H255" s="254"/>
      <c r="I255" s="101"/>
      <c r="J255" s="101"/>
      <c r="K255" s="101"/>
    </row>
    <row r="256" spans="1:11" ht="15.75" x14ac:dyDescent="0.25">
      <c r="A256" s="1"/>
      <c r="B256" s="1"/>
      <c r="C256" s="166"/>
      <c r="D256" s="176"/>
      <c r="E256" s="107"/>
      <c r="F256" s="107"/>
      <c r="G256" s="107"/>
      <c r="H256" s="107"/>
      <c r="I256" s="101"/>
      <c r="J256" s="101"/>
      <c r="K256" s="101"/>
    </row>
    <row r="257" spans="1:11" ht="15.75" x14ac:dyDescent="0.25">
      <c r="A257" s="1"/>
      <c r="B257" s="1"/>
      <c r="C257" s="163" t="s">
        <v>132</v>
      </c>
      <c r="D257" s="177"/>
      <c r="E257" s="101"/>
      <c r="F257" s="101"/>
      <c r="G257" s="101"/>
      <c r="H257" s="101"/>
      <c r="I257" s="101"/>
      <c r="J257" s="101"/>
      <c r="K257" s="101"/>
    </row>
    <row r="258" spans="1:11" ht="30.75" x14ac:dyDescent="0.25">
      <c r="A258" s="1"/>
      <c r="B258" s="1"/>
      <c r="C258" s="208" t="s">
        <v>421</v>
      </c>
      <c r="D258" s="72"/>
      <c r="E258" s="252"/>
      <c r="F258" s="253"/>
      <c r="G258" s="253"/>
      <c r="H258" s="254"/>
      <c r="I258" s="101"/>
      <c r="J258" s="101"/>
      <c r="K258" s="101"/>
    </row>
    <row r="259" spans="1:11" ht="15.75" x14ac:dyDescent="0.25">
      <c r="A259" s="1"/>
      <c r="B259" s="1"/>
      <c r="C259" s="167" t="s">
        <v>134</v>
      </c>
      <c r="D259" s="72">
        <v>0</v>
      </c>
      <c r="E259" s="252"/>
      <c r="F259" s="253"/>
      <c r="G259" s="253"/>
      <c r="H259" s="254"/>
      <c r="I259" s="101"/>
      <c r="J259" s="101"/>
      <c r="K259" s="101"/>
    </row>
    <row r="260" spans="1:11" ht="15.75" x14ac:dyDescent="0.25">
      <c r="A260" s="1"/>
      <c r="B260" s="1"/>
      <c r="C260" s="167" t="s">
        <v>130</v>
      </c>
      <c r="D260" s="72">
        <v>0</v>
      </c>
      <c r="E260" s="252"/>
      <c r="F260" s="253"/>
      <c r="G260" s="253"/>
      <c r="H260" s="254"/>
      <c r="I260" s="101"/>
      <c r="J260" s="101"/>
      <c r="K260" s="101"/>
    </row>
    <row r="261" spans="1:11" ht="15.75" x14ac:dyDescent="0.25">
      <c r="A261" s="1"/>
      <c r="B261" s="1"/>
      <c r="C261" s="151" t="s">
        <v>135</v>
      </c>
      <c r="D261" s="74">
        <f>SUM(D258:D260)</f>
        <v>0</v>
      </c>
      <c r="E261" s="252"/>
      <c r="F261" s="253"/>
      <c r="G261" s="253"/>
      <c r="H261" s="254"/>
      <c r="I261" s="101"/>
      <c r="J261" s="101"/>
      <c r="K261" s="101"/>
    </row>
    <row r="262" spans="1:11" ht="15.75" x14ac:dyDescent="0.25">
      <c r="A262" s="1"/>
      <c r="B262" s="1"/>
      <c r="C262" s="166"/>
      <c r="D262" s="176"/>
      <c r="E262" s="107"/>
      <c r="F262" s="107"/>
      <c r="G262" s="107"/>
      <c r="H262" s="107"/>
      <c r="I262" s="101"/>
      <c r="J262" s="101"/>
      <c r="K262" s="101"/>
    </row>
    <row r="263" spans="1:11" ht="15.75" x14ac:dyDescent="0.25">
      <c r="A263" s="1"/>
      <c r="B263" s="1"/>
      <c r="C263" s="151" t="s">
        <v>136</v>
      </c>
      <c r="D263" s="77">
        <f>D206+D218+D226+D237+D245+D250+D255+D261</f>
        <v>0</v>
      </c>
      <c r="E263" s="252"/>
      <c r="F263" s="253"/>
      <c r="G263" s="253"/>
      <c r="H263" s="254"/>
      <c r="I263" s="101"/>
      <c r="J263" s="101"/>
      <c r="K263" s="101"/>
    </row>
    <row r="264" spans="1:11" x14ac:dyDescent="0.25">
      <c r="A264" s="1"/>
      <c r="B264" s="1"/>
      <c r="C264" s="161"/>
      <c r="D264" s="183"/>
      <c r="E264" s="107"/>
      <c r="F264" s="107"/>
      <c r="G264" s="107"/>
      <c r="H264" s="107"/>
      <c r="I264" s="101"/>
      <c r="J264" s="101"/>
      <c r="K264" s="101"/>
    </row>
    <row r="265" spans="1:11" ht="16.5" thickBot="1" x14ac:dyDescent="0.3">
      <c r="A265" s="174"/>
      <c r="B265" s="174"/>
      <c r="C265" s="175" t="s">
        <v>137</v>
      </c>
      <c r="D265" s="78">
        <f>D186-D263</f>
        <v>0</v>
      </c>
      <c r="E265" s="255"/>
      <c r="F265" s="256"/>
      <c r="G265" s="256"/>
      <c r="H265" s="257"/>
      <c r="I265" s="101"/>
      <c r="J265" s="101"/>
      <c r="K265" s="101"/>
    </row>
    <row r="266" spans="1:11" x14ac:dyDescent="0.25">
      <c r="A266" s="1"/>
      <c r="B266" s="1"/>
      <c r="C266" s="184"/>
      <c r="D266" s="184"/>
      <c r="E266" s="184"/>
      <c r="F266" s="184"/>
      <c r="G266" s="184"/>
      <c r="H266" s="184"/>
      <c r="I266" s="108"/>
      <c r="J266" s="101"/>
      <c r="K266" s="101"/>
    </row>
    <row r="267" spans="1:11" x14ac:dyDescent="0.25">
      <c r="A267" s="1"/>
      <c r="B267" s="1"/>
      <c r="C267" s="1"/>
      <c r="D267" s="1"/>
      <c r="E267" s="1"/>
      <c r="F267" s="1"/>
      <c r="G267" s="1"/>
      <c r="H267" s="1"/>
    </row>
    <row r="268" spans="1:11" ht="37.5" customHeight="1" x14ac:dyDescent="0.25">
      <c r="A268" s="1"/>
      <c r="B268" s="1"/>
      <c r="C268" s="247" t="s">
        <v>377</v>
      </c>
      <c r="D268" s="247"/>
      <c r="E268" s="247"/>
      <c r="F268" s="247"/>
      <c r="G268" s="247"/>
      <c r="H268" s="247"/>
    </row>
    <row r="269" spans="1:11" x14ac:dyDescent="0.25">
      <c r="A269" s="1"/>
      <c r="B269" s="1"/>
      <c r="C269" s="1"/>
      <c r="D269" s="1"/>
      <c r="E269" s="1"/>
      <c r="F269" s="1"/>
      <c r="G269" s="1"/>
      <c r="H269" s="1"/>
    </row>
    <row r="270" spans="1:11" x14ac:dyDescent="0.25">
      <c r="A270" s="1"/>
      <c r="B270" s="1"/>
      <c r="C270" s="1"/>
      <c r="D270" s="1"/>
      <c r="E270" s="1"/>
      <c r="F270" s="1"/>
      <c r="G270" s="1"/>
      <c r="H270" s="1"/>
    </row>
    <row r="271" spans="1:11" x14ac:dyDescent="0.25">
      <c r="A271" s="1"/>
      <c r="B271" s="1"/>
      <c r="C271" s="1"/>
      <c r="D271" s="1"/>
      <c r="E271" s="1"/>
      <c r="F271" s="1"/>
      <c r="G271" s="1"/>
      <c r="H271" s="1"/>
    </row>
    <row r="272" spans="1:11" x14ac:dyDescent="0.25">
      <c r="A272" s="1"/>
      <c r="B272" s="1"/>
      <c r="C272" s="1"/>
      <c r="D272" s="1"/>
      <c r="E272" s="1"/>
      <c r="F272" s="1"/>
      <c r="G272" s="1"/>
      <c r="H272" s="1"/>
    </row>
    <row r="273" spans="1:8" x14ac:dyDescent="0.25">
      <c r="A273" s="1"/>
      <c r="B273" s="1"/>
      <c r="C273" s="1"/>
      <c r="D273" s="1"/>
      <c r="E273" s="1"/>
      <c r="F273" s="1"/>
      <c r="G273" s="1"/>
      <c r="H273" s="1"/>
    </row>
    <row r="274" spans="1:8" x14ac:dyDescent="0.25">
      <c r="A274" s="1"/>
      <c r="B274" s="1"/>
      <c r="C274" s="1"/>
      <c r="D274" s="1"/>
      <c r="E274" s="1"/>
      <c r="F274" s="1"/>
      <c r="G274" s="1"/>
      <c r="H274" s="1"/>
    </row>
    <row r="275" spans="1:8" x14ac:dyDescent="0.25">
      <c r="A275" s="1"/>
      <c r="B275" s="1"/>
      <c r="C275" s="1"/>
      <c r="D275" s="1"/>
      <c r="E275" s="1"/>
      <c r="F275" s="1"/>
      <c r="G275" s="1"/>
      <c r="H275" s="1"/>
    </row>
    <row r="276" spans="1:8" x14ac:dyDescent="0.25">
      <c r="A276" s="1"/>
      <c r="B276" s="1"/>
      <c r="C276" s="1"/>
      <c r="D276" s="1"/>
      <c r="E276" s="1"/>
      <c r="F276" s="1"/>
      <c r="G276" s="1"/>
      <c r="H276" s="1"/>
    </row>
    <row r="277" spans="1:8" x14ac:dyDescent="0.25">
      <c r="A277" s="1"/>
      <c r="B277" s="1"/>
      <c r="C277" s="1"/>
      <c r="D277" s="1"/>
      <c r="E277" s="1"/>
      <c r="F277" s="1"/>
      <c r="G277" s="1"/>
      <c r="H277" s="1"/>
    </row>
    <row r="278" spans="1:8" x14ac:dyDescent="0.25">
      <c r="A278" s="1"/>
      <c r="B278" s="1"/>
      <c r="C278" s="1"/>
      <c r="D278" s="1"/>
      <c r="E278" s="1"/>
      <c r="F278" s="1"/>
      <c r="G278" s="1"/>
      <c r="H278" s="1"/>
    </row>
    <row r="279" spans="1:8" x14ac:dyDescent="0.25">
      <c r="A279" s="1"/>
      <c r="B279" s="1"/>
      <c r="C279" s="1"/>
      <c r="D279" s="1"/>
      <c r="E279" s="1"/>
      <c r="F279" s="1"/>
      <c r="G279" s="1"/>
      <c r="H279" s="1"/>
    </row>
  </sheetData>
  <sheetProtection algorithmName="SHA-512" hashValue="SNRs7lE1PXdkim1GHL6IXk0xHpWA75EnCjslH8/bC8AFIa7gCMGevd31Ec/+a48v/3V0OJ63m01uOS520+iTBQ==" saltValue="4F39++yDt1twotPa/sEw4A==" spinCount="100000" sheet="1" objects="1" scenarios="1"/>
  <dataConsolidate/>
  <mergeCells count="143">
    <mergeCell ref="E43:H43"/>
    <mergeCell ref="E44:H44"/>
    <mergeCell ref="A1:I1"/>
    <mergeCell ref="E27:H27"/>
    <mergeCell ref="D16:H16"/>
    <mergeCell ref="E46:H46"/>
    <mergeCell ref="A10:C10"/>
    <mergeCell ref="H2:H13"/>
    <mergeCell ref="E143:H143"/>
    <mergeCell ref="E135:H135"/>
    <mergeCell ref="E136:H136"/>
    <mergeCell ref="E130:H130"/>
    <mergeCell ref="E118:H118"/>
    <mergeCell ref="E119:H119"/>
    <mergeCell ref="D62:F62"/>
    <mergeCell ref="D65:F65"/>
    <mergeCell ref="D69:F69"/>
    <mergeCell ref="E120:H120"/>
    <mergeCell ref="E110:H110"/>
    <mergeCell ref="E99:H99"/>
    <mergeCell ref="E163:H163"/>
    <mergeCell ref="E164:H164"/>
    <mergeCell ref="E167:H167"/>
    <mergeCell ref="E168:H168"/>
    <mergeCell ref="E169:H169"/>
    <mergeCell ref="C160:H160"/>
    <mergeCell ref="E100:H100"/>
    <mergeCell ref="E114:H114"/>
    <mergeCell ref="E131:H131"/>
    <mergeCell ref="E132:H132"/>
    <mergeCell ref="E133:H133"/>
    <mergeCell ref="E134:H134"/>
    <mergeCell ref="H150:I150"/>
    <mergeCell ref="D150:F150"/>
    <mergeCell ref="E115:H115"/>
    <mergeCell ref="E116:H116"/>
    <mergeCell ref="E117:H117"/>
    <mergeCell ref="E101:H101"/>
    <mergeCell ref="E102:H102"/>
    <mergeCell ref="E103:H103"/>
    <mergeCell ref="E111:H111"/>
    <mergeCell ref="E112:H112"/>
    <mergeCell ref="E162:H162"/>
    <mergeCell ref="E146:H146"/>
    <mergeCell ref="E170:H170"/>
    <mergeCell ref="E191:H191"/>
    <mergeCell ref="E192:H192"/>
    <mergeCell ref="E193:H193"/>
    <mergeCell ref="E194:H194"/>
    <mergeCell ref="E183:H183"/>
    <mergeCell ref="E184:H184"/>
    <mergeCell ref="E188:H188"/>
    <mergeCell ref="E178:H178"/>
    <mergeCell ref="E179:H179"/>
    <mergeCell ref="E180:H180"/>
    <mergeCell ref="E181:H181"/>
    <mergeCell ref="E182:H182"/>
    <mergeCell ref="E173:H173"/>
    <mergeCell ref="E174:H174"/>
    <mergeCell ref="E175:H175"/>
    <mergeCell ref="E190:H190"/>
    <mergeCell ref="E176:H176"/>
    <mergeCell ref="E177:H177"/>
    <mergeCell ref="E217:H217"/>
    <mergeCell ref="E218:H218"/>
    <mergeCell ref="E186:H186"/>
    <mergeCell ref="E195:H195"/>
    <mergeCell ref="E196:H196"/>
    <mergeCell ref="E197:H197"/>
    <mergeCell ref="E198:H198"/>
    <mergeCell ref="E199:H199"/>
    <mergeCell ref="E200:H200"/>
    <mergeCell ref="E201:H201"/>
    <mergeCell ref="E202:H202"/>
    <mergeCell ref="E203:H203"/>
    <mergeCell ref="E204:H204"/>
    <mergeCell ref="E214:H214"/>
    <mergeCell ref="E215:H215"/>
    <mergeCell ref="E216:H216"/>
    <mergeCell ref="E205:H205"/>
    <mergeCell ref="E206:H206"/>
    <mergeCell ref="E209:H209"/>
    <mergeCell ref="E210:H210"/>
    <mergeCell ref="E211:H211"/>
    <mergeCell ref="E212:H212"/>
    <mergeCell ref="E213:H213"/>
    <mergeCell ref="E243:H243"/>
    <mergeCell ref="E244:H244"/>
    <mergeCell ref="E245:H245"/>
    <mergeCell ref="E248:H248"/>
    <mergeCell ref="E249:H249"/>
    <mergeCell ref="E239:H239"/>
    <mergeCell ref="E241:H241"/>
    <mergeCell ref="E242:H242"/>
    <mergeCell ref="E233:H233"/>
    <mergeCell ref="E234:H234"/>
    <mergeCell ref="E235:H235"/>
    <mergeCell ref="E236:H236"/>
    <mergeCell ref="E237:H237"/>
    <mergeCell ref="E265:H265"/>
    <mergeCell ref="E258:H258"/>
    <mergeCell ref="E259:H259"/>
    <mergeCell ref="E260:H260"/>
    <mergeCell ref="E261:H261"/>
    <mergeCell ref="E263:H263"/>
    <mergeCell ref="E250:H250"/>
    <mergeCell ref="E253:H253"/>
    <mergeCell ref="E254:H254"/>
    <mergeCell ref="E255:H255"/>
    <mergeCell ref="E226:H226"/>
    <mergeCell ref="E229:H229"/>
    <mergeCell ref="E230:H230"/>
    <mergeCell ref="E231:H231"/>
    <mergeCell ref="E232:H232"/>
    <mergeCell ref="E221:H221"/>
    <mergeCell ref="E222:H222"/>
    <mergeCell ref="E223:H223"/>
    <mergeCell ref="E224:H224"/>
    <mergeCell ref="E225:H225"/>
    <mergeCell ref="C268:H268"/>
    <mergeCell ref="E77:H77"/>
    <mergeCell ref="E126:H126"/>
    <mergeCell ref="E127:H127"/>
    <mergeCell ref="E128:H128"/>
    <mergeCell ref="E129:H129"/>
    <mergeCell ref="E93:H93"/>
    <mergeCell ref="E113:H113"/>
    <mergeCell ref="E78:H78"/>
    <mergeCell ref="E79:H79"/>
    <mergeCell ref="E85:H85"/>
    <mergeCell ref="E86:H86"/>
    <mergeCell ref="E87:H87"/>
    <mergeCell ref="E94:H94"/>
    <mergeCell ref="E95:H95"/>
    <mergeCell ref="E80:H80"/>
    <mergeCell ref="E81:H81"/>
    <mergeCell ref="E82:H82"/>
    <mergeCell ref="E83:H83"/>
    <mergeCell ref="E84:H84"/>
    <mergeCell ref="E91:H91"/>
    <mergeCell ref="E96:H96"/>
    <mergeCell ref="E97:H97"/>
    <mergeCell ref="E98:H98"/>
  </mergeCells>
  <conditionalFormatting sqref="D143">
    <cfRule type="cellIs" dxfId="4" priority="2" operator="notEqual">
      <formula>$H$62</formula>
    </cfRule>
  </conditionalFormatting>
  <conditionalFormatting sqref="D265">
    <cfRule type="cellIs" dxfId="3" priority="1" operator="lessThan">
      <formula>1</formula>
    </cfRule>
    <cfRule type="cellIs" dxfId="2" priority="7" operator="notEqual">
      <formula>$D$186-$D$263</formula>
    </cfRule>
  </conditionalFormatting>
  <conditionalFormatting sqref="H21">
    <cfRule type="cellIs" dxfId="1" priority="22" operator="notEqual">
      <formula>1</formula>
    </cfRule>
  </conditionalFormatting>
  <conditionalFormatting sqref="H57">
    <cfRule type="cellIs" dxfId="0" priority="4" operator="notEqual">
      <formula>$D$30</formula>
    </cfRule>
  </conditionalFormatting>
  <dataValidations count="16">
    <dataValidation type="list" allowBlank="1" showInputMessage="1" showErrorMessage="1" sqref="D103 D120 D136" xr:uid="{00000000-0002-0000-0000-000000000000}">
      <formula1>Repayment_Requirements</formula1>
    </dataValidation>
    <dataValidation type="list" allowBlank="1" showInputMessage="1" showErrorMessage="1" sqref="D31" xr:uid="{00000000-0002-0000-0000-000001000000}">
      <formula1>Type_Development</formula1>
    </dataValidation>
    <dataValidation type="decimal" allowBlank="1" showInputMessage="1" showErrorMessage="1" sqref="D27" xr:uid="{00000000-0002-0000-0000-000002000000}">
      <formula1>0</formula1>
      <formula2>10000000000000000000</formula2>
    </dataValidation>
    <dataValidation type="decimal" allowBlank="1" showInputMessage="1" showErrorMessage="1" sqref="D30" xr:uid="{00000000-0002-0000-0000-000003000000}">
      <formula1>-0.00008</formula1>
      <formula2>100000000000000000000</formula2>
    </dataValidation>
    <dataValidation type="decimal" allowBlank="1" showInputMessage="1" showErrorMessage="1" sqref="H40" xr:uid="{00000000-0002-0000-0000-000004000000}">
      <formula1>-65465463454343</formula1>
      <formula2>100000000000000</formula2>
    </dataValidation>
    <dataValidation type="decimal" allowBlank="1" showInputMessage="1" showErrorMessage="1" sqref="D42:D44" xr:uid="{00000000-0002-0000-0000-000005000000}">
      <formula1>-555555555555</formula1>
      <formula2>10000000000000000</formula2>
    </dataValidation>
    <dataValidation type="decimal" allowBlank="1" showInputMessage="1" showErrorMessage="1" sqref="H38:H39" xr:uid="{00000000-0002-0000-0000-000006000000}">
      <formula1>-0.00000005</formula1>
      <formula2>100000000000000</formula2>
    </dataValidation>
    <dataValidation type="decimal" allowBlank="1" showInputMessage="1" showErrorMessage="1" sqref="H19:H20" xr:uid="{00000000-0002-0000-0000-000007000000}">
      <formula1>-0.000005</formula1>
      <formula2>1000000000000000000</formula2>
    </dataValidation>
    <dataValidation type="decimal" allowBlank="1" showInputMessage="1" showErrorMessage="1" sqref="H52:H56" xr:uid="{00000000-0002-0000-0000-000008000000}">
      <formula1>-6354684654</formula1>
      <formula2>1000000000000000</formula2>
    </dataValidation>
    <dataValidation type="decimal" allowBlank="1" showInputMessage="1" showErrorMessage="1" sqref="H62:H69" xr:uid="{00000000-0002-0000-0000-000009000000}">
      <formula1>-555555555555</formula1>
      <formula2>5555555555555550000</formula2>
    </dataValidation>
    <dataValidation type="decimal" allowBlank="1" showInputMessage="1" showErrorMessage="1" sqref="D163:D265" xr:uid="{00000000-0002-0000-0000-00000A000000}">
      <formula1>-555555555555555</formula1>
      <formula2>5.55555555555555E+21</formula2>
    </dataValidation>
    <dataValidation type="date" allowBlank="1" showInputMessage="1" showErrorMessage="1" sqref="D32 D79 D85 D95 D101 D112 D118 D128 D134" xr:uid="{00000000-0002-0000-0000-00000B000000}">
      <formula1>1</formula1>
      <formula2>54789</formula2>
    </dataValidation>
    <dataValidation type="decimal" allowBlank="1" showInputMessage="1" showErrorMessage="1" sqref="D80:D84" xr:uid="{00000000-0002-0000-0000-00000C000000}">
      <formula1>-555555555555555</formula1>
      <formula2>555555555555555000</formula2>
    </dataValidation>
    <dataValidation type="decimal" allowBlank="1" showInputMessage="1" showErrorMessage="1" sqref="D96:D100" xr:uid="{00000000-0002-0000-0000-00000D000000}">
      <formula1>-55555555555555</formula1>
      <formula2>555555555555555000000</formula2>
    </dataValidation>
    <dataValidation type="decimal" allowBlank="1" showInputMessage="1" showErrorMessage="1" sqref="D113:D117" xr:uid="{00000000-0002-0000-0000-00000E000000}">
      <formula1>-5555555555555550</formula1>
      <formula2>555555555555555000000</formula2>
    </dataValidation>
    <dataValidation type="decimal" allowBlank="1" showInputMessage="1" showErrorMessage="1" sqref="D129:D133" xr:uid="{00000000-0002-0000-0000-00000F000000}">
      <formula1>-555555555555555</formula1>
      <formula2>5555555555555550000</formula2>
    </dataValidation>
  </dataValidations>
  <hyperlinks>
    <hyperlink ref="E27" location="'additional PID'!B2" display="(enter additional PID's and addresses here)" xr:uid="{00000000-0004-0000-0000-000000000000}"/>
    <hyperlink ref="C268:H268" r:id="rId1" display="(1) Pursuant to Neb. Rev. Stat. § 77-1333(5),  projects may use estimated income and expenses for the first year of operation taken from the application for an allocation of tax credits or private activity bonds" xr:uid="{5A497AF5-B613-47E9-8BE2-923839CB78A4}"/>
    <hyperlink ref="E27:H27" location="'Additional PIDs'!A1" display="(enter additional PID's and addresses here)" xr:uid="{95F49F8E-8221-43C5-BEAD-1FF0522376EF}"/>
  </hyperlinks>
  <printOptions horizontalCentered="1"/>
  <pageMargins left="0.2" right="0.2" top="0.5" bottom="0.5" header="0.3" footer="0.3"/>
  <pageSetup scale="72" fitToHeight="0" orientation="portrait" r:id="rId2"/>
  <headerFooter>
    <oddFooter>&amp;L96-365-2024 Revised 4-2025&amp;RAuthorized by Neb. Rev. Stat. § 77-1333</oddFooter>
  </headerFooter>
  <rowBreaks count="5" manualBreakCount="5">
    <brk id="57" max="16383" man="1"/>
    <brk id="108" max="16383" man="1"/>
    <brk id="147" max="16383" man="1"/>
    <brk id="187" max="16383" man="1"/>
    <brk id="238" max="16383" man="1"/>
  </rowBreaks>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xr:uid="{00000000-0002-0000-0000-000010000000}">
          <x14:formula1>
            <xm:f>data!$A$10:$A$13</xm:f>
          </x14:formula1>
          <xm:sqref>D46</xm:sqref>
        </x14:dataValidation>
        <x14:dataValidation type="list" allowBlank="1" showInputMessage="1" showErrorMessage="1" xr:uid="{00000000-0002-0000-0000-000011000000}">
          <x14:formula1>
            <xm:f>data!$A$15:$A$18</xm:f>
          </x14:formula1>
          <xm:sqref>D87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workbookViewId="0">
      <selection activeCell="B10" sqref="B10"/>
    </sheetView>
  </sheetViews>
  <sheetFormatPr defaultColWidth="31.28515625" defaultRowHeight="15" x14ac:dyDescent="0.25"/>
  <cols>
    <col min="1" max="1" width="3.5703125" style="9" bestFit="1" customWidth="1"/>
  </cols>
  <sheetData>
    <row r="1" spans="1:8" s="94" customFormat="1" ht="15.75" x14ac:dyDescent="0.25">
      <c r="A1" s="114"/>
      <c r="B1" s="115" t="s">
        <v>186</v>
      </c>
      <c r="C1" s="115" t="s">
        <v>180</v>
      </c>
      <c r="D1" s="115" t="s">
        <v>181</v>
      </c>
      <c r="E1" s="115" t="s">
        <v>182</v>
      </c>
      <c r="F1" s="115" t="s">
        <v>183</v>
      </c>
      <c r="G1" s="115" t="s">
        <v>184</v>
      </c>
      <c r="H1" s="115" t="s">
        <v>185</v>
      </c>
    </row>
    <row r="2" spans="1:8" ht="15.75" x14ac:dyDescent="0.25">
      <c r="A2" s="9">
        <v>1</v>
      </c>
      <c r="B2" s="92"/>
      <c r="C2" s="92"/>
      <c r="D2" s="92"/>
      <c r="E2" s="92"/>
      <c r="F2" s="92"/>
      <c r="G2" s="92"/>
      <c r="H2" s="92"/>
    </row>
    <row r="3" spans="1:8" ht="15.75" x14ac:dyDescent="0.25">
      <c r="A3" s="9">
        <v>2</v>
      </c>
      <c r="B3" s="92"/>
      <c r="C3" s="92"/>
      <c r="D3" s="92"/>
      <c r="E3" s="92"/>
      <c r="F3" s="92"/>
      <c r="G3" s="92"/>
      <c r="H3" s="92"/>
    </row>
    <row r="4" spans="1:8" ht="15.75" x14ac:dyDescent="0.25">
      <c r="A4" s="9">
        <v>3</v>
      </c>
      <c r="B4" s="92"/>
      <c r="C4" s="92"/>
      <c r="D4" s="92"/>
      <c r="E4" s="92"/>
      <c r="F4" s="92"/>
      <c r="G4" s="92"/>
      <c r="H4" s="92"/>
    </row>
    <row r="5" spans="1:8" ht="15.75" x14ac:dyDescent="0.25">
      <c r="A5" s="9">
        <v>4</v>
      </c>
      <c r="B5" s="92"/>
      <c r="C5" s="92"/>
      <c r="D5" s="92"/>
      <c r="E5" s="92"/>
      <c r="F5" s="92"/>
      <c r="G5" s="92"/>
      <c r="H5" s="92"/>
    </row>
    <row r="6" spans="1:8" ht="15.75" x14ac:dyDescent="0.25">
      <c r="A6" s="9">
        <v>5</v>
      </c>
      <c r="B6" s="92"/>
      <c r="C6" s="92"/>
      <c r="D6" s="92"/>
      <c r="E6" s="92"/>
      <c r="F6" s="92"/>
      <c r="G6" s="92"/>
      <c r="H6" s="92"/>
    </row>
    <row r="7" spans="1:8" ht="15.75" x14ac:dyDescent="0.25">
      <c r="A7" s="9">
        <v>6</v>
      </c>
      <c r="B7" s="92"/>
      <c r="C7" s="92"/>
      <c r="D7" s="92"/>
      <c r="E7" s="92"/>
      <c r="F7" s="92"/>
      <c r="G7" s="92"/>
      <c r="H7" s="92"/>
    </row>
    <row r="8" spans="1:8" ht="15.75" x14ac:dyDescent="0.25">
      <c r="A8" s="9">
        <v>7</v>
      </c>
      <c r="B8" s="92"/>
      <c r="C8" s="92"/>
      <c r="D8" s="92"/>
      <c r="E8" s="92"/>
      <c r="F8" s="92"/>
      <c r="G8" s="92"/>
      <c r="H8" s="92"/>
    </row>
    <row r="9" spans="1:8" ht="15.75" x14ac:dyDescent="0.25">
      <c r="A9" s="9">
        <v>8</v>
      </c>
      <c r="B9" s="92"/>
      <c r="C9" s="92"/>
      <c r="D9" s="92"/>
      <c r="E9" s="92"/>
      <c r="F9" s="92"/>
      <c r="G9" s="92"/>
      <c r="H9" s="92"/>
    </row>
    <row r="10" spans="1:8" ht="15.75" x14ac:dyDescent="0.25">
      <c r="A10" s="9">
        <v>9</v>
      </c>
      <c r="B10" s="92"/>
      <c r="C10" s="92"/>
      <c r="D10" s="92"/>
      <c r="E10" s="92"/>
      <c r="F10" s="92"/>
      <c r="G10" s="92"/>
      <c r="H10" s="92"/>
    </row>
    <row r="11" spans="1:8" ht="15.75" x14ac:dyDescent="0.25">
      <c r="A11" s="9">
        <v>10</v>
      </c>
      <c r="B11" s="92"/>
      <c r="C11" s="92"/>
      <c r="D11" s="92"/>
      <c r="E11" s="92"/>
      <c r="F11" s="92"/>
      <c r="G11" s="92"/>
      <c r="H11" s="92"/>
    </row>
    <row r="12" spans="1:8" ht="15.75" x14ac:dyDescent="0.25">
      <c r="A12" s="9">
        <v>11</v>
      </c>
      <c r="B12" s="92"/>
      <c r="C12" s="92"/>
      <c r="D12" s="92"/>
      <c r="E12" s="92"/>
      <c r="F12" s="92"/>
      <c r="G12" s="92"/>
      <c r="H12" s="92"/>
    </row>
    <row r="13" spans="1:8" ht="15.75" x14ac:dyDescent="0.25">
      <c r="A13" s="9">
        <v>12</v>
      </c>
      <c r="B13" s="92"/>
      <c r="C13" s="92"/>
      <c r="D13" s="92"/>
      <c r="E13" s="92"/>
      <c r="F13" s="92"/>
      <c r="G13" s="92"/>
      <c r="H13" s="92"/>
    </row>
    <row r="14" spans="1:8" ht="15.75" x14ac:dyDescent="0.25">
      <c r="A14" s="9">
        <v>13</v>
      </c>
      <c r="B14" s="92"/>
      <c r="C14" s="92"/>
      <c r="D14" s="92"/>
      <c r="E14" s="92"/>
      <c r="F14" s="92"/>
      <c r="G14" s="92"/>
      <c r="H14" s="92"/>
    </row>
    <row r="15" spans="1:8" ht="15.75" x14ac:dyDescent="0.25">
      <c r="A15" s="9">
        <v>14</v>
      </c>
      <c r="B15" s="92"/>
      <c r="C15" s="92"/>
      <c r="D15" s="92"/>
      <c r="E15" s="92"/>
      <c r="F15" s="92"/>
      <c r="G15" s="92"/>
      <c r="H15" s="92"/>
    </row>
    <row r="16" spans="1:8" ht="15.75" x14ac:dyDescent="0.25">
      <c r="A16" s="9">
        <v>15</v>
      </c>
      <c r="B16" s="92"/>
      <c r="C16" s="92"/>
      <c r="D16" s="92"/>
      <c r="E16" s="92"/>
      <c r="F16" s="92"/>
      <c r="G16" s="92"/>
      <c r="H16" s="92"/>
    </row>
    <row r="17" spans="1:8" ht="15.75" x14ac:dyDescent="0.25">
      <c r="A17" s="9">
        <v>16</v>
      </c>
      <c r="B17" s="92"/>
      <c r="C17" s="92"/>
      <c r="D17" s="92"/>
      <c r="E17" s="92"/>
      <c r="F17" s="92"/>
      <c r="G17" s="92"/>
      <c r="H17" s="92"/>
    </row>
    <row r="18" spans="1:8" ht="15.75" x14ac:dyDescent="0.25">
      <c r="A18" s="9">
        <v>17</v>
      </c>
      <c r="B18" s="92"/>
      <c r="C18" s="92"/>
      <c r="D18" s="92"/>
      <c r="E18" s="92"/>
      <c r="F18" s="92"/>
      <c r="G18" s="92"/>
      <c r="H18" s="92"/>
    </row>
    <row r="19" spans="1:8" ht="15.75" x14ac:dyDescent="0.25">
      <c r="A19" s="9">
        <v>18</v>
      </c>
      <c r="B19" s="92"/>
      <c r="C19" s="92"/>
      <c r="D19" s="92"/>
      <c r="E19" s="92"/>
      <c r="F19" s="92"/>
      <c r="G19" s="92"/>
      <c r="H19" s="92"/>
    </row>
    <row r="20" spans="1:8" ht="15.75" x14ac:dyDescent="0.25">
      <c r="A20" s="9">
        <v>19</v>
      </c>
      <c r="B20" s="92"/>
      <c r="C20" s="92"/>
      <c r="D20" s="92"/>
      <c r="E20" s="92"/>
      <c r="F20" s="92"/>
      <c r="G20" s="92"/>
      <c r="H20" s="92"/>
    </row>
    <row r="21" spans="1:8" ht="15.75" x14ac:dyDescent="0.25">
      <c r="A21" s="9">
        <v>20</v>
      </c>
      <c r="B21" s="92"/>
      <c r="C21" s="92"/>
      <c r="D21" s="92"/>
      <c r="E21" s="92"/>
      <c r="F21" s="92"/>
      <c r="G21" s="92"/>
      <c r="H21" s="92"/>
    </row>
    <row r="22" spans="1:8" ht="15.75" x14ac:dyDescent="0.25">
      <c r="A22" s="9">
        <v>21</v>
      </c>
      <c r="B22" s="92"/>
      <c r="C22" s="92"/>
      <c r="D22" s="92"/>
      <c r="E22" s="92"/>
      <c r="F22" s="92"/>
      <c r="G22" s="92"/>
      <c r="H22" s="92"/>
    </row>
    <row r="23" spans="1:8" ht="15.75" x14ac:dyDescent="0.25">
      <c r="A23" s="9">
        <v>22</v>
      </c>
      <c r="B23" s="92"/>
      <c r="C23" s="92"/>
      <c r="D23" s="92"/>
      <c r="E23" s="92"/>
      <c r="F23" s="92"/>
      <c r="G23" s="92"/>
      <c r="H23" s="92"/>
    </row>
    <row r="24" spans="1:8" ht="15.75" x14ac:dyDescent="0.25">
      <c r="A24" s="9">
        <v>23</v>
      </c>
      <c r="B24" s="92"/>
      <c r="C24" s="92"/>
      <c r="D24" s="92"/>
      <c r="E24" s="92"/>
      <c r="F24" s="92"/>
      <c r="G24" s="92"/>
      <c r="H24" s="92"/>
    </row>
    <row r="25" spans="1:8" ht="15.75" x14ac:dyDescent="0.25">
      <c r="A25" s="9">
        <v>24</v>
      </c>
      <c r="B25" s="92"/>
      <c r="C25" s="92"/>
      <c r="D25" s="92"/>
      <c r="E25" s="92"/>
      <c r="F25" s="92"/>
      <c r="G25" s="92"/>
      <c r="H25" s="92"/>
    </row>
    <row r="26" spans="1:8" ht="15.75" x14ac:dyDescent="0.25">
      <c r="A26" s="9">
        <v>25</v>
      </c>
      <c r="B26" s="92"/>
      <c r="C26" s="92"/>
      <c r="D26" s="92"/>
      <c r="E26" s="92"/>
      <c r="F26" s="92"/>
      <c r="G26" s="92"/>
      <c r="H26" s="92"/>
    </row>
    <row r="27" spans="1:8" ht="15.75" x14ac:dyDescent="0.25">
      <c r="A27" s="9">
        <v>26</v>
      </c>
      <c r="B27" s="92"/>
      <c r="C27" s="92"/>
      <c r="D27" s="92"/>
      <c r="E27" s="92"/>
      <c r="F27" s="92"/>
      <c r="G27" s="92"/>
      <c r="H27" s="92"/>
    </row>
    <row r="28" spans="1:8" ht="15.75" x14ac:dyDescent="0.25">
      <c r="A28" s="9">
        <v>27</v>
      </c>
      <c r="B28" s="92"/>
      <c r="C28" s="92"/>
      <c r="D28" s="92"/>
      <c r="E28" s="92"/>
      <c r="F28" s="92"/>
      <c r="G28" s="92"/>
      <c r="H28" s="92"/>
    </row>
    <row r="29" spans="1:8" ht="15.75" x14ac:dyDescent="0.25">
      <c r="A29" s="9">
        <v>28</v>
      </c>
      <c r="B29" s="92"/>
      <c r="C29" s="92"/>
      <c r="D29" s="92"/>
      <c r="E29" s="92"/>
      <c r="F29" s="92"/>
      <c r="G29" s="92"/>
      <c r="H29" s="92"/>
    </row>
    <row r="30" spans="1:8" ht="15.75" x14ac:dyDescent="0.25">
      <c r="A30" s="9">
        <v>29</v>
      </c>
      <c r="B30" s="92"/>
      <c r="C30" s="92"/>
      <c r="D30" s="92"/>
      <c r="E30" s="92"/>
      <c r="F30" s="92"/>
      <c r="G30" s="92"/>
      <c r="H30" s="92"/>
    </row>
    <row r="31" spans="1:8" ht="15.75" x14ac:dyDescent="0.25">
      <c r="A31" s="9">
        <v>30</v>
      </c>
      <c r="B31" s="92"/>
      <c r="C31" s="92"/>
      <c r="D31" s="92"/>
      <c r="E31" s="92"/>
      <c r="F31" s="92"/>
      <c r="G31" s="92"/>
      <c r="H31" s="92"/>
    </row>
    <row r="32" spans="1:8" ht="15.75" x14ac:dyDescent="0.25">
      <c r="A32" s="9">
        <v>31</v>
      </c>
      <c r="B32" s="92"/>
      <c r="C32" s="92"/>
      <c r="D32" s="92"/>
      <c r="E32" s="92"/>
      <c r="F32" s="92"/>
      <c r="G32" s="92"/>
      <c r="H32" s="92"/>
    </row>
    <row r="33" spans="1:8" ht="15.75" x14ac:dyDescent="0.25">
      <c r="A33" s="9">
        <v>32</v>
      </c>
      <c r="B33" s="92"/>
      <c r="C33" s="92"/>
      <c r="D33" s="92"/>
      <c r="E33" s="92"/>
      <c r="F33" s="92"/>
      <c r="G33" s="92"/>
      <c r="H33" s="92"/>
    </row>
    <row r="34" spans="1:8" ht="15.75" x14ac:dyDescent="0.25">
      <c r="A34" s="9">
        <v>33</v>
      </c>
      <c r="B34" s="92"/>
      <c r="C34" s="92"/>
      <c r="D34" s="92"/>
      <c r="E34" s="92"/>
      <c r="F34" s="92"/>
      <c r="G34" s="92"/>
      <c r="H34" s="92"/>
    </row>
    <row r="35" spans="1:8" ht="15.75" x14ac:dyDescent="0.25">
      <c r="A35" s="9">
        <v>34</v>
      </c>
      <c r="B35" s="92"/>
      <c r="C35" s="92"/>
      <c r="D35" s="92"/>
      <c r="E35" s="92"/>
      <c r="F35" s="92"/>
      <c r="G35" s="92"/>
      <c r="H35" s="92"/>
    </row>
    <row r="36" spans="1:8" ht="15.75" x14ac:dyDescent="0.25">
      <c r="A36" s="9">
        <v>35</v>
      </c>
      <c r="B36" s="92"/>
      <c r="C36" s="92"/>
      <c r="D36" s="92"/>
      <c r="E36" s="92"/>
      <c r="F36" s="92"/>
      <c r="G36" s="92"/>
      <c r="H36" s="92"/>
    </row>
    <row r="37" spans="1:8" ht="15.75" x14ac:dyDescent="0.25">
      <c r="A37" s="9">
        <v>36</v>
      </c>
      <c r="B37" s="92"/>
      <c r="C37" s="92"/>
      <c r="D37" s="92"/>
      <c r="E37" s="92"/>
      <c r="F37" s="92"/>
      <c r="G37" s="92"/>
      <c r="H37" s="92"/>
    </row>
    <row r="38" spans="1:8" ht="15.75" x14ac:dyDescent="0.25">
      <c r="A38" s="9">
        <v>37</v>
      </c>
      <c r="B38" s="92"/>
      <c r="C38" s="92"/>
      <c r="D38" s="92"/>
      <c r="E38" s="92"/>
      <c r="F38" s="92"/>
      <c r="G38" s="92"/>
      <c r="H38" s="92"/>
    </row>
    <row r="39" spans="1:8" ht="15.75" x14ac:dyDescent="0.25">
      <c r="A39" s="9">
        <v>38</v>
      </c>
      <c r="B39" s="92"/>
      <c r="C39" s="92"/>
      <c r="D39" s="92"/>
      <c r="E39" s="92"/>
      <c r="F39" s="92"/>
      <c r="G39" s="92"/>
      <c r="H39" s="92"/>
    </row>
    <row r="40" spans="1:8" ht="15.75" x14ac:dyDescent="0.25">
      <c r="A40" s="9">
        <v>39</v>
      </c>
      <c r="B40" s="92"/>
      <c r="C40" s="92"/>
      <c r="D40" s="92"/>
      <c r="E40" s="92"/>
      <c r="F40" s="92"/>
      <c r="G40" s="92"/>
      <c r="H40" s="92"/>
    </row>
    <row r="41" spans="1:8" ht="15.75" x14ac:dyDescent="0.25">
      <c r="A41" s="9">
        <v>40</v>
      </c>
      <c r="B41" s="92"/>
      <c r="C41" s="92"/>
      <c r="D41" s="92"/>
      <c r="E41" s="92"/>
      <c r="F41" s="92"/>
      <c r="G41" s="92"/>
      <c r="H41" s="92"/>
    </row>
    <row r="42" spans="1:8" ht="15.75" x14ac:dyDescent="0.25">
      <c r="A42" s="9">
        <v>41</v>
      </c>
      <c r="B42" s="92"/>
      <c r="C42" s="92"/>
      <c r="D42" s="92"/>
      <c r="E42" s="92"/>
      <c r="F42" s="92"/>
      <c r="G42" s="92"/>
      <c r="H42" s="92"/>
    </row>
    <row r="43" spans="1:8" ht="15.75" x14ac:dyDescent="0.25">
      <c r="A43" s="9">
        <v>42</v>
      </c>
      <c r="B43" s="92"/>
      <c r="C43" s="92"/>
      <c r="D43" s="92"/>
      <c r="E43" s="92"/>
      <c r="F43" s="92"/>
      <c r="G43" s="92"/>
      <c r="H43" s="92"/>
    </row>
    <row r="44" spans="1:8" ht="15.75" x14ac:dyDescent="0.25">
      <c r="A44" s="9">
        <v>43</v>
      </c>
      <c r="B44" s="92"/>
      <c r="C44" s="92"/>
      <c r="D44" s="92"/>
      <c r="E44" s="92"/>
      <c r="F44" s="92"/>
      <c r="G44" s="92"/>
      <c r="H44" s="92"/>
    </row>
    <row r="45" spans="1:8" ht="15.75" x14ac:dyDescent="0.25">
      <c r="A45" s="9">
        <v>44</v>
      </c>
      <c r="B45" s="92"/>
      <c r="C45" s="92"/>
      <c r="D45" s="92"/>
      <c r="E45" s="92"/>
      <c r="F45" s="92"/>
      <c r="G45" s="92"/>
      <c r="H45" s="92"/>
    </row>
    <row r="46" spans="1:8" ht="15.75" x14ac:dyDescent="0.25">
      <c r="A46" s="9">
        <v>45</v>
      </c>
      <c r="B46" s="92"/>
      <c r="C46" s="92"/>
      <c r="D46" s="92"/>
      <c r="E46" s="92"/>
      <c r="F46" s="92"/>
      <c r="G46" s="92"/>
      <c r="H46" s="92"/>
    </row>
    <row r="47" spans="1:8" ht="15.75" x14ac:dyDescent="0.25">
      <c r="A47" s="9">
        <v>46</v>
      </c>
      <c r="B47" s="92"/>
      <c r="C47" s="92"/>
      <c r="D47" s="92"/>
      <c r="E47" s="92"/>
      <c r="F47" s="92"/>
      <c r="G47" s="92"/>
      <c r="H47" s="92"/>
    </row>
    <row r="48" spans="1:8" ht="15.75" x14ac:dyDescent="0.25">
      <c r="A48" s="9">
        <v>47</v>
      </c>
      <c r="B48" s="92"/>
      <c r="C48" s="92"/>
      <c r="D48" s="92"/>
      <c r="E48" s="92"/>
      <c r="F48" s="92"/>
      <c r="G48" s="92"/>
      <c r="H48" s="92"/>
    </row>
    <row r="49" spans="1:8" ht="15.75" x14ac:dyDescent="0.25">
      <c r="A49" s="9">
        <v>48</v>
      </c>
      <c r="B49" s="92"/>
      <c r="C49" s="92"/>
      <c r="D49" s="92"/>
      <c r="E49" s="92"/>
      <c r="F49" s="92"/>
      <c r="G49" s="92"/>
      <c r="H49" s="92"/>
    </row>
    <row r="50" spans="1:8" ht="15.75" x14ac:dyDescent="0.25">
      <c r="A50" s="9">
        <v>49</v>
      </c>
      <c r="B50" s="92"/>
      <c r="C50" s="92"/>
      <c r="D50" s="92"/>
      <c r="E50" s="92"/>
      <c r="F50" s="92"/>
      <c r="G50" s="92"/>
      <c r="H50" s="92"/>
    </row>
    <row r="51" spans="1:8" ht="15.75" x14ac:dyDescent="0.25">
      <c r="A51" s="9">
        <v>50</v>
      </c>
      <c r="B51" s="93"/>
      <c r="C51" s="93"/>
      <c r="D51" s="93"/>
      <c r="E51" s="93"/>
      <c r="F51" s="93"/>
      <c r="G51" s="93"/>
      <c r="H51" s="93"/>
    </row>
  </sheetData>
  <sheetProtection algorithmName="SHA-512" hashValue="nJpiT9oM85oZnfzIZQ8eV0mx/HC8kc3P7Waulp6f9psxi0crknzCp6aWRhGYr36/PusMABcrH6rbXQv24MNh0Q==" saltValue="oG2bc2vQfEo2/J0LlsNXP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3371-D13A-4AA4-A5C7-780876DEB292}">
  <sheetPr>
    <pageSetUpPr fitToPage="1"/>
  </sheetPr>
  <dimension ref="A1:J122"/>
  <sheetViews>
    <sheetView workbookViewId="0">
      <selection activeCell="D36" sqref="D36"/>
    </sheetView>
  </sheetViews>
  <sheetFormatPr defaultRowHeight="39.950000000000003" customHeight="1" x14ac:dyDescent="0.25"/>
  <cols>
    <col min="3" max="3" width="37.7109375" customWidth="1"/>
    <col min="4" max="4" width="165.5703125" customWidth="1"/>
  </cols>
  <sheetData>
    <row r="1" spans="2:4" ht="44.25" customHeight="1" x14ac:dyDescent="0.25">
      <c r="B1" s="295" t="s">
        <v>355</v>
      </c>
      <c r="C1" s="296"/>
      <c r="D1" s="297"/>
    </row>
    <row r="2" spans="2:4" ht="58.5" customHeight="1" thickBot="1" x14ac:dyDescent="0.3">
      <c r="B2" s="300" t="s">
        <v>389</v>
      </c>
      <c r="C2" s="301"/>
      <c r="D2" s="302"/>
    </row>
    <row r="3" spans="2:4" ht="29.25" customHeight="1" thickTop="1" thickBot="1" x14ac:dyDescent="0.3">
      <c r="B3" s="38" t="s">
        <v>193</v>
      </c>
      <c r="C3" s="13" t="s">
        <v>194</v>
      </c>
      <c r="D3" s="13" t="s">
        <v>195</v>
      </c>
    </row>
    <row r="4" spans="2:4" ht="17.25" thickTop="1" thickBot="1" x14ac:dyDescent="0.3">
      <c r="B4" s="39"/>
      <c r="C4" s="24" t="s">
        <v>196</v>
      </c>
      <c r="D4" s="14"/>
    </row>
    <row r="5" spans="2:4" ht="27" customHeight="1" thickBot="1" x14ac:dyDescent="0.3">
      <c r="B5" s="40" t="s">
        <v>325</v>
      </c>
      <c r="C5" s="15" t="s">
        <v>197</v>
      </c>
      <c r="D5" s="15" t="s">
        <v>356</v>
      </c>
    </row>
    <row r="6" spans="2:4" ht="15" customHeight="1" x14ac:dyDescent="0.25">
      <c r="B6" s="292" t="s">
        <v>326</v>
      </c>
      <c r="C6" s="298" t="s">
        <v>198</v>
      </c>
      <c r="D6" s="290" t="s">
        <v>199</v>
      </c>
    </row>
    <row r="7" spans="2:4" ht="15" customHeight="1" thickBot="1" x14ac:dyDescent="0.3">
      <c r="B7" s="293"/>
      <c r="C7" s="299"/>
      <c r="D7" s="291"/>
    </row>
    <row r="8" spans="2:4" ht="15" customHeight="1" x14ac:dyDescent="0.25">
      <c r="B8" s="292" t="s">
        <v>327</v>
      </c>
      <c r="C8" s="298" t="s">
        <v>200</v>
      </c>
      <c r="D8" s="290" t="s">
        <v>201</v>
      </c>
    </row>
    <row r="9" spans="2:4" ht="15" customHeight="1" thickBot="1" x14ac:dyDescent="0.3">
      <c r="B9" s="293"/>
      <c r="C9" s="299"/>
      <c r="D9" s="291"/>
    </row>
    <row r="10" spans="2:4" ht="30.75" thickBot="1" x14ac:dyDescent="0.3">
      <c r="B10" s="39"/>
      <c r="C10" s="24" t="s">
        <v>202</v>
      </c>
      <c r="D10" s="14"/>
    </row>
    <row r="11" spans="2:4" ht="30" customHeight="1" thickBot="1" x14ac:dyDescent="0.3">
      <c r="B11" s="40" t="s">
        <v>328</v>
      </c>
      <c r="C11" s="15" t="s">
        <v>203</v>
      </c>
      <c r="D11" s="15" t="s">
        <v>204</v>
      </c>
    </row>
    <row r="12" spans="2:4" ht="20.100000000000001" customHeight="1" thickBot="1" x14ac:dyDescent="0.3">
      <c r="B12" s="40" t="s">
        <v>209</v>
      </c>
      <c r="C12" s="15" t="s">
        <v>205</v>
      </c>
      <c r="D12" s="15" t="s">
        <v>206</v>
      </c>
    </row>
    <row r="13" spans="2:4" ht="20.100000000000001" customHeight="1" x14ac:dyDescent="0.25">
      <c r="B13" s="292" t="s">
        <v>212</v>
      </c>
      <c r="C13" s="298" t="s">
        <v>207</v>
      </c>
      <c r="D13" s="290" t="s">
        <v>208</v>
      </c>
    </row>
    <row r="14" spans="2:4" ht="20.100000000000001" customHeight="1" thickBot="1" x14ac:dyDescent="0.3">
      <c r="B14" s="293"/>
      <c r="C14" s="299"/>
      <c r="D14" s="291"/>
    </row>
    <row r="15" spans="2:4" ht="20.100000000000001" customHeight="1" thickBot="1" x14ac:dyDescent="0.3">
      <c r="B15" s="40" t="s">
        <v>329</v>
      </c>
      <c r="C15" s="15" t="s">
        <v>210</v>
      </c>
      <c r="D15" s="15" t="s">
        <v>211</v>
      </c>
    </row>
    <row r="16" spans="2:4" ht="20.100000000000001" customHeight="1" x14ac:dyDescent="0.25">
      <c r="B16" s="292" t="s">
        <v>330</v>
      </c>
      <c r="C16" s="290" t="s">
        <v>213</v>
      </c>
      <c r="D16" s="290" t="s">
        <v>214</v>
      </c>
    </row>
    <row r="17" spans="1:10" ht="20.100000000000001" customHeight="1" thickBot="1" x14ac:dyDescent="0.3">
      <c r="B17" s="293"/>
      <c r="C17" s="291"/>
      <c r="D17" s="291"/>
    </row>
    <row r="18" spans="1:10" ht="30.75" thickBot="1" x14ac:dyDescent="0.3">
      <c r="B18" s="39"/>
      <c r="C18" s="27" t="s">
        <v>215</v>
      </c>
      <c r="D18" s="14"/>
    </row>
    <row r="19" spans="1:10" ht="29.25" customHeight="1" thickBot="1" x14ac:dyDescent="0.3">
      <c r="B19" s="40" t="s">
        <v>331</v>
      </c>
      <c r="C19" s="17" t="s">
        <v>12</v>
      </c>
      <c r="D19" s="15" t="s">
        <v>419</v>
      </c>
    </row>
    <row r="20" spans="1:10" ht="30" x14ac:dyDescent="0.25">
      <c r="B20" s="42"/>
      <c r="C20" s="28" t="s">
        <v>216</v>
      </c>
      <c r="D20" s="31"/>
    </row>
    <row r="21" spans="1:10" ht="24" customHeight="1" thickBot="1" x14ac:dyDescent="0.3">
      <c r="B21" s="43" t="s">
        <v>218</v>
      </c>
      <c r="C21" s="32" t="s">
        <v>217</v>
      </c>
      <c r="D21" s="32" t="s">
        <v>324</v>
      </c>
    </row>
    <row r="22" spans="1:10" ht="15" x14ac:dyDescent="0.25">
      <c r="A22" s="289"/>
      <c r="B22" s="307" t="s">
        <v>391</v>
      </c>
      <c r="C22" s="308" t="s">
        <v>219</v>
      </c>
      <c r="D22" s="309" t="s">
        <v>220</v>
      </c>
    </row>
    <row r="23" spans="1:10" ht="26.25" customHeight="1" thickBot="1" x14ac:dyDescent="0.3">
      <c r="A23" s="289"/>
      <c r="B23" s="293"/>
      <c r="C23" s="299"/>
      <c r="D23" s="299"/>
    </row>
    <row r="24" spans="1:10" ht="16.5" thickBot="1" x14ac:dyDescent="0.3">
      <c r="B24" s="38" t="s">
        <v>332</v>
      </c>
      <c r="C24" s="18" t="s">
        <v>221</v>
      </c>
      <c r="D24" s="19" t="s">
        <v>222</v>
      </c>
    </row>
    <row r="25" spans="1:10" ht="39" thickTop="1" thickBot="1" x14ac:dyDescent="0.3">
      <c r="B25" s="44"/>
      <c r="C25" s="22" t="s">
        <v>223</v>
      </c>
      <c r="D25" s="21" t="s">
        <v>224</v>
      </c>
    </row>
    <row r="26" spans="1:10" ht="23.25" customHeight="1" thickTop="1" thickBot="1" x14ac:dyDescent="0.3">
      <c r="B26" s="40" t="s">
        <v>333</v>
      </c>
      <c r="C26" s="15" t="s">
        <v>225</v>
      </c>
      <c r="D26" s="16" t="s">
        <v>226</v>
      </c>
    </row>
    <row r="27" spans="1:10" s="15" customFormat="1" ht="20.100000000000001" customHeight="1" thickBot="1" x14ac:dyDescent="0.3">
      <c r="A27" s="16"/>
      <c r="B27" s="192" t="s">
        <v>231</v>
      </c>
      <c r="C27" s="59" t="s">
        <v>227</v>
      </c>
      <c r="D27" s="67" t="s">
        <v>228</v>
      </c>
      <c r="E27" s="59"/>
      <c r="F27" s="59"/>
      <c r="G27" s="59"/>
      <c r="H27" s="59"/>
      <c r="I27" s="59"/>
      <c r="J27" s="59"/>
    </row>
    <row r="28" spans="1:10" s="15" customFormat="1" ht="20.100000000000001" customHeight="1" thickBot="1" x14ac:dyDescent="0.3">
      <c r="A28" s="59"/>
      <c r="B28" s="193" t="s">
        <v>236</v>
      </c>
      <c r="C28" s="68" t="s">
        <v>229</v>
      </c>
      <c r="D28" s="60" t="s">
        <v>230</v>
      </c>
      <c r="E28" s="59"/>
      <c r="F28" s="59"/>
      <c r="G28" s="59"/>
      <c r="H28" s="59"/>
      <c r="I28" s="59"/>
      <c r="J28" s="59"/>
    </row>
    <row r="29" spans="1:10" s="15" customFormat="1" ht="20.100000000000001" customHeight="1" thickBot="1" x14ac:dyDescent="0.3">
      <c r="A29" s="59"/>
      <c r="B29" s="194" t="s">
        <v>334</v>
      </c>
      <c r="C29" s="58" t="s">
        <v>232</v>
      </c>
      <c r="D29" s="61" t="s">
        <v>233</v>
      </c>
      <c r="E29" s="59"/>
      <c r="F29" s="59"/>
      <c r="G29" s="59"/>
      <c r="H29" s="59"/>
      <c r="I29" s="59"/>
      <c r="J29" s="59"/>
    </row>
    <row r="30" spans="1:10" s="15" customFormat="1" ht="20.100000000000001" customHeight="1" thickBot="1" x14ac:dyDescent="0.3">
      <c r="A30" s="59"/>
      <c r="B30" s="194" t="s">
        <v>335</v>
      </c>
      <c r="C30" s="58" t="s">
        <v>234</v>
      </c>
      <c r="D30" s="61" t="s">
        <v>235</v>
      </c>
      <c r="E30" s="59"/>
      <c r="F30" s="59"/>
      <c r="G30" s="59"/>
      <c r="H30" s="59"/>
      <c r="I30" s="59"/>
      <c r="J30" s="59"/>
    </row>
    <row r="31" spans="1:10" s="15" customFormat="1" ht="20.100000000000001" customHeight="1" thickBot="1" x14ac:dyDescent="0.3">
      <c r="A31" s="59"/>
      <c r="B31" s="194" t="s">
        <v>236</v>
      </c>
      <c r="C31" s="58" t="s">
        <v>148</v>
      </c>
      <c r="D31" s="61" t="s">
        <v>237</v>
      </c>
      <c r="E31" s="59"/>
      <c r="F31" s="59"/>
      <c r="G31" s="59"/>
      <c r="H31" s="59"/>
      <c r="I31" s="59"/>
      <c r="J31" s="59"/>
    </row>
    <row r="32" spans="1:10" s="15" customFormat="1" ht="20.100000000000001" customHeight="1" thickBot="1" x14ac:dyDescent="0.3">
      <c r="A32" s="59"/>
      <c r="B32" s="194" t="s">
        <v>239</v>
      </c>
      <c r="C32" s="58" t="s">
        <v>238</v>
      </c>
      <c r="D32" s="61" t="s">
        <v>420</v>
      </c>
      <c r="E32" s="59"/>
      <c r="F32" s="59"/>
      <c r="G32" s="59"/>
      <c r="H32" s="59"/>
      <c r="I32" s="59"/>
      <c r="J32" s="59"/>
    </row>
    <row r="33" spans="1:10" s="15" customFormat="1" ht="20.100000000000001" customHeight="1" thickBot="1" x14ac:dyDescent="0.3">
      <c r="A33" s="59"/>
      <c r="B33" s="195" t="s">
        <v>336</v>
      </c>
      <c r="C33" s="69" t="s">
        <v>240</v>
      </c>
      <c r="D33" s="62" t="s">
        <v>241</v>
      </c>
      <c r="E33" s="59"/>
      <c r="F33" s="59"/>
      <c r="G33" s="59"/>
      <c r="H33" s="59"/>
      <c r="I33" s="59"/>
      <c r="J33" s="59"/>
    </row>
    <row r="34" spans="1:10" ht="30.75" thickBot="1" x14ac:dyDescent="0.3">
      <c r="B34" s="45"/>
      <c r="C34" s="24" t="s">
        <v>242</v>
      </c>
      <c r="D34" s="14"/>
    </row>
    <row r="35" spans="1:10" ht="20.100000000000001" customHeight="1" thickTop="1" thickBot="1" x14ac:dyDescent="0.3">
      <c r="B35" s="40" t="s">
        <v>337</v>
      </c>
      <c r="C35" s="15" t="s">
        <v>243</v>
      </c>
      <c r="D35" s="15" t="s">
        <v>244</v>
      </c>
    </row>
    <row r="36" spans="1:10" ht="20.100000000000001" customHeight="1" thickBot="1" x14ac:dyDescent="0.3">
      <c r="B36" s="38" t="s">
        <v>338</v>
      </c>
      <c r="C36" s="18" t="s">
        <v>245</v>
      </c>
      <c r="D36" s="18" t="s">
        <v>246</v>
      </c>
    </row>
    <row r="37" spans="1:10" ht="20.100000000000001" customHeight="1" thickTop="1" thickBot="1" x14ac:dyDescent="0.3">
      <c r="B37" s="46"/>
      <c r="C37" s="36" t="s">
        <v>247</v>
      </c>
      <c r="D37" s="37"/>
    </row>
    <row r="38" spans="1:10" ht="20.100000000000001" customHeight="1" thickTop="1" thickBot="1" x14ac:dyDescent="0.3">
      <c r="B38" s="40" t="s">
        <v>392</v>
      </c>
      <c r="C38" s="15" t="s">
        <v>59</v>
      </c>
      <c r="D38" s="15" t="s">
        <v>248</v>
      </c>
    </row>
    <row r="39" spans="1:10" ht="20.100000000000001" customHeight="1" thickBot="1" x14ac:dyDescent="0.3">
      <c r="B39" s="39"/>
      <c r="C39" s="24" t="s">
        <v>249</v>
      </c>
      <c r="D39" s="24"/>
    </row>
    <row r="40" spans="1:10" ht="20.100000000000001" customHeight="1" thickBot="1" x14ac:dyDescent="0.3">
      <c r="B40" s="40" t="s">
        <v>339</v>
      </c>
      <c r="C40" s="15" t="s">
        <v>250</v>
      </c>
      <c r="D40" s="15" t="s">
        <v>251</v>
      </c>
    </row>
    <row r="41" spans="1:10" ht="20.100000000000001" customHeight="1" thickBot="1" x14ac:dyDescent="0.3">
      <c r="B41" s="40" t="s">
        <v>257</v>
      </c>
      <c r="C41" s="15" t="s">
        <v>63</v>
      </c>
      <c r="D41" s="15" t="s">
        <v>252</v>
      </c>
    </row>
    <row r="42" spans="1:10" ht="20.100000000000001" customHeight="1" thickBot="1" x14ac:dyDescent="0.3">
      <c r="B42" s="40" t="s">
        <v>393</v>
      </c>
      <c r="C42" s="15" t="s">
        <v>253</v>
      </c>
      <c r="D42" s="15" t="s">
        <v>254</v>
      </c>
    </row>
    <row r="43" spans="1:10" ht="20.100000000000001" customHeight="1" thickBot="1" x14ac:dyDescent="0.3">
      <c r="B43" s="40" t="s">
        <v>394</v>
      </c>
      <c r="C43" s="15" t="s">
        <v>255</v>
      </c>
      <c r="D43" s="15" t="s">
        <v>256</v>
      </c>
    </row>
    <row r="44" spans="1:10" ht="20.100000000000001" customHeight="1" thickBot="1" x14ac:dyDescent="0.3">
      <c r="B44" s="39"/>
      <c r="C44" s="24" t="s">
        <v>66</v>
      </c>
      <c r="D44" s="14"/>
    </row>
    <row r="45" spans="1:10" ht="20.100000000000001" customHeight="1" thickBot="1" x14ac:dyDescent="0.3">
      <c r="B45" s="40" t="s">
        <v>395</v>
      </c>
      <c r="C45" s="15" t="s">
        <v>67</v>
      </c>
      <c r="D45" s="15" t="s">
        <v>258</v>
      </c>
    </row>
    <row r="46" spans="1:10" ht="20.100000000000001" customHeight="1" thickBot="1" x14ac:dyDescent="0.3">
      <c r="B46" s="40" t="s">
        <v>396</v>
      </c>
      <c r="C46" s="15" t="s">
        <v>72</v>
      </c>
      <c r="D46" s="16" t="s">
        <v>259</v>
      </c>
    </row>
    <row r="47" spans="1:10" ht="20.100000000000001" customHeight="1" thickBot="1" x14ac:dyDescent="0.3">
      <c r="B47" s="40" t="s">
        <v>265</v>
      </c>
      <c r="C47" s="15" t="s">
        <v>66</v>
      </c>
      <c r="D47" s="33" t="s">
        <v>260</v>
      </c>
    </row>
    <row r="48" spans="1:10" ht="20.100000000000001" customHeight="1" thickBot="1" x14ac:dyDescent="0.3">
      <c r="B48" s="40" t="s">
        <v>340</v>
      </c>
      <c r="C48" s="15" t="s">
        <v>75</v>
      </c>
      <c r="D48" s="15" t="s">
        <v>261</v>
      </c>
    </row>
    <row r="49" spans="1:4" ht="20.100000000000001" customHeight="1" thickBot="1" x14ac:dyDescent="0.3">
      <c r="B49" s="40" t="s">
        <v>397</v>
      </c>
      <c r="C49" s="15" t="s">
        <v>253</v>
      </c>
      <c r="D49" s="15" t="s">
        <v>262</v>
      </c>
    </row>
    <row r="50" spans="1:4" ht="20.100000000000001" customHeight="1" thickBot="1" x14ac:dyDescent="0.3">
      <c r="B50" s="40" t="s">
        <v>341</v>
      </c>
      <c r="C50" s="15" t="s">
        <v>263</v>
      </c>
      <c r="D50" s="20" t="s">
        <v>264</v>
      </c>
    </row>
    <row r="51" spans="1:4" ht="20.100000000000001" customHeight="1" x14ac:dyDescent="0.25">
      <c r="A51" s="289"/>
      <c r="B51" s="292" t="s">
        <v>398</v>
      </c>
      <c r="C51" s="290" t="s">
        <v>266</v>
      </c>
      <c r="D51" s="290" t="s">
        <v>418</v>
      </c>
    </row>
    <row r="52" spans="1:4" ht="20.100000000000001" customHeight="1" thickBot="1" x14ac:dyDescent="0.3">
      <c r="A52" s="289"/>
      <c r="B52" s="293"/>
      <c r="C52" s="291"/>
      <c r="D52" s="291"/>
    </row>
    <row r="53" spans="1:4" ht="20.100000000000001" customHeight="1" thickBot="1" x14ac:dyDescent="0.3">
      <c r="B53" s="52"/>
      <c r="C53" s="53" t="s">
        <v>267</v>
      </c>
      <c r="D53" s="54"/>
    </row>
    <row r="54" spans="1:4" ht="20.100000000000001" customHeight="1" thickTop="1" thickBot="1" x14ac:dyDescent="0.3">
      <c r="B54" s="39"/>
      <c r="C54" s="24" t="s">
        <v>79</v>
      </c>
      <c r="D54" s="14"/>
    </row>
    <row r="55" spans="1:4" ht="20.100000000000001" customHeight="1" thickBot="1" x14ac:dyDescent="0.3">
      <c r="B55" s="40" t="s">
        <v>342</v>
      </c>
      <c r="C55" s="15" t="s">
        <v>268</v>
      </c>
      <c r="D55" s="15" t="s">
        <v>269</v>
      </c>
    </row>
    <row r="56" spans="1:4" ht="20.100000000000001" customHeight="1" thickBot="1" x14ac:dyDescent="0.3">
      <c r="B56" s="40" t="s">
        <v>343</v>
      </c>
      <c r="C56" s="15" t="s">
        <v>270</v>
      </c>
      <c r="D56" s="15" t="s">
        <v>271</v>
      </c>
    </row>
    <row r="57" spans="1:4" ht="20.100000000000001" customHeight="1" thickBot="1" x14ac:dyDescent="0.3">
      <c r="B57" s="40" t="s">
        <v>399</v>
      </c>
      <c r="C57" s="15" t="s">
        <v>87</v>
      </c>
      <c r="D57" s="15" t="s">
        <v>272</v>
      </c>
    </row>
    <row r="58" spans="1:4" ht="20.100000000000001" customHeight="1" thickBot="1" x14ac:dyDescent="0.3">
      <c r="B58" s="40" t="s">
        <v>400</v>
      </c>
      <c r="C58" s="15" t="s">
        <v>273</v>
      </c>
      <c r="D58" s="15" t="s">
        <v>274</v>
      </c>
    </row>
    <row r="59" spans="1:4" ht="20.100000000000001" customHeight="1" thickBot="1" x14ac:dyDescent="0.3">
      <c r="B59" s="40" t="s">
        <v>401</v>
      </c>
      <c r="C59" s="15" t="s">
        <v>253</v>
      </c>
      <c r="D59" s="15" t="s">
        <v>275</v>
      </c>
    </row>
    <row r="60" spans="1:4" ht="20.100000000000001" customHeight="1" thickBot="1" x14ac:dyDescent="0.3">
      <c r="B60" s="40" t="s">
        <v>402</v>
      </c>
      <c r="C60" s="15" t="s">
        <v>276</v>
      </c>
      <c r="D60" s="15" t="s">
        <v>277</v>
      </c>
    </row>
    <row r="61" spans="1:4" ht="20.100000000000001" customHeight="1" thickBot="1" x14ac:dyDescent="0.3">
      <c r="B61" s="45"/>
      <c r="C61" s="24" t="s">
        <v>95</v>
      </c>
      <c r="D61" s="23"/>
    </row>
    <row r="62" spans="1:4" ht="20.100000000000001" customHeight="1" thickTop="1" thickBot="1" x14ac:dyDescent="0.3">
      <c r="B62" s="40" t="s">
        <v>283</v>
      </c>
      <c r="C62" s="15" t="s">
        <v>96</v>
      </c>
      <c r="D62" s="15" t="s">
        <v>278</v>
      </c>
    </row>
    <row r="63" spans="1:4" ht="20.100000000000001" customHeight="1" thickBot="1" x14ac:dyDescent="0.3">
      <c r="B63" s="40" t="s">
        <v>285</v>
      </c>
      <c r="C63" s="15" t="s">
        <v>97</v>
      </c>
      <c r="D63" s="15" t="s">
        <v>279</v>
      </c>
    </row>
    <row r="64" spans="1:4" ht="20.100000000000001" customHeight="1" thickBot="1" x14ac:dyDescent="0.3">
      <c r="B64" s="40" t="s">
        <v>287</v>
      </c>
      <c r="C64" s="15" t="s">
        <v>179</v>
      </c>
      <c r="D64" s="15" t="s">
        <v>280</v>
      </c>
    </row>
    <row r="65" spans="2:4" ht="20.100000000000001" customHeight="1" thickBot="1" x14ac:dyDescent="0.3">
      <c r="B65" s="40" t="s">
        <v>289</v>
      </c>
      <c r="C65" s="15" t="s">
        <v>98</v>
      </c>
      <c r="D65" s="15" t="s">
        <v>281</v>
      </c>
    </row>
    <row r="66" spans="2:4" ht="20.100000000000001" customHeight="1" thickBot="1" x14ac:dyDescent="0.3">
      <c r="B66" s="40" t="s">
        <v>291</v>
      </c>
      <c r="C66" s="15" t="s">
        <v>99</v>
      </c>
      <c r="D66" s="15" t="s">
        <v>282</v>
      </c>
    </row>
    <row r="67" spans="2:4" ht="20.100000000000001" customHeight="1" thickBot="1" x14ac:dyDescent="0.3">
      <c r="B67" s="40" t="s">
        <v>344</v>
      </c>
      <c r="C67" s="15" t="s">
        <v>100</v>
      </c>
      <c r="D67" s="15" t="s">
        <v>284</v>
      </c>
    </row>
    <row r="68" spans="2:4" ht="20.100000000000001" customHeight="1" thickBot="1" x14ac:dyDescent="0.3">
      <c r="B68" s="40" t="s">
        <v>345</v>
      </c>
      <c r="C68" s="15" t="s">
        <v>101</v>
      </c>
      <c r="D68" s="15" t="s">
        <v>286</v>
      </c>
    </row>
    <row r="69" spans="2:4" ht="20.100000000000001" customHeight="1" thickBot="1" x14ac:dyDescent="0.3">
      <c r="B69" s="40" t="s">
        <v>346</v>
      </c>
      <c r="C69" s="15" t="s">
        <v>102</v>
      </c>
      <c r="D69" s="15" t="s">
        <v>288</v>
      </c>
    </row>
    <row r="70" spans="2:4" ht="20.100000000000001" customHeight="1" thickBot="1" x14ac:dyDescent="0.3">
      <c r="B70" s="40" t="s">
        <v>403</v>
      </c>
      <c r="C70" s="15" t="s">
        <v>253</v>
      </c>
      <c r="D70" s="15" t="s">
        <v>290</v>
      </c>
    </row>
    <row r="71" spans="2:4" ht="20.100000000000001" customHeight="1" thickBot="1" x14ac:dyDescent="0.3">
      <c r="B71" s="40" t="s">
        <v>404</v>
      </c>
      <c r="C71" s="15" t="s">
        <v>292</v>
      </c>
      <c r="D71" s="15" t="s">
        <v>293</v>
      </c>
    </row>
    <row r="72" spans="2:4" ht="20.100000000000001" customHeight="1" thickBot="1" x14ac:dyDescent="0.3">
      <c r="B72" s="39"/>
      <c r="C72" s="24" t="s">
        <v>104</v>
      </c>
      <c r="D72" s="23"/>
    </row>
    <row r="73" spans="2:4" ht="20.100000000000001" customHeight="1" thickBot="1" x14ac:dyDescent="0.3">
      <c r="B73" s="40" t="s">
        <v>347</v>
      </c>
      <c r="C73" s="15" t="s">
        <v>253</v>
      </c>
      <c r="D73" s="15" t="s">
        <v>294</v>
      </c>
    </row>
    <row r="74" spans="2:4" ht="20.100000000000001" customHeight="1" thickBot="1" x14ac:dyDescent="0.3">
      <c r="B74" s="40" t="s">
        <v>348</v>
      </c>
      <c r="C74" s="15" t="s">
        <v>295</v>
      </c>
      <c r="D74" s="15" t="s">
        <v>296</v>
      </c>
    </row>
    <row r="75" spans="2:4" ht="20.100000000000001" customHeight="1" thickBot="1" x14ac:dyDescent="0.3">
      <c r="B75" s="39"/>
      <c r="C75" s="24" t="s">
        <v>297</v>
      </c>
      <c r="D75" s="14"/>
    </row>
    <row r="76" spans="2:4" ht="20.100000000000001" customHeight="1" thickBot="1" x14ac:dyDescent="0.3">
      <c r="B76" s="40" t="s">
        <v>405</v>
      </c>
      <c r="C76" s="15" t="s">
        <v>253</v>
      </c>
      <c r="D76" s="15" t="s">
        <v>298</v>
      </c>
    </row>
    <row r="77" spans="2:4" ht="34.5" customHeight="1" thickBot="1" x14ac:dyDescent="0.3">
      <c r="B77" s="40" t="s">
        <v>406</v>
      </c>
      <c r="C77" s="15" t="s">
        <v>299</v>
      </c>
      <c r="D77" s="15" t="s">
        <v>300</v>
      </c>
    </row>
    <row r="78" spans="2:4" ht="20.100000000000001" customHeight="1" thickBot="1" x14ac:dyDescent="0.3">
      <c r="B78" s="39"/>
      <c r="C78" s="24" t="s">
        <v>120</v>
      </c>
      <c r="D78" s="14"/>
    </row>
    <row r="79" spans="2:4" ht="20.100000000000001" customHeight="1" thickBot="1" x14ac:dyDescent="0.3">
      <c r="B79" s="40" t="s">
        <v>407</v>
      </c>
      <c r="C79" s="15" t="s">
        <v>253</v>
      </c>
      <c r="D79" s="15" t="s">
        <v>301</v>
      </c>
    </row>
    <row r="80" spans="2:4" ht="20.100000000000001" customHeight="1" thickBot="1" x14ac:dyDescent="0.3">
      <c r="B80" s="40" t="s">
        <v>408</v>
      </c>
      <c r="C80" s="15" t="s">
        <v>302</v>
      </c>
      <c r="D80" s="15" t="s">
        <v>303</v>
      </c>
    </row>
    <row r="81" spans="2:4" ht="20.100000000000001" customHeight="1" thickBot="1" x14ac:dyDescent="0.3">
      <c r="B81" s="39"/>
      <c r="C81" s="24" t="s">
        <v>304</v>
      </c>
      <c r="D81" s="14"/>
    </row>
    <row r="82" spans="2:4" ht="20.100000000000001" customHeight="1" thickBot="1" x14ac:dyDescent="0.3">
      <c r="B82" s="40" t="s">
        <v>309</v>
      </c>
      <c r="C82" s="15" t="s">
        <v>126</v>
      </c>
      <c r="D82" s="15" t="s">
        <v>305</v>
      </c>
    </row>
    <row r="83" spans="2:4" ht="20.100000000000001" customHeight="1" thickBot="1" x14ac:dyDescent="0.3">
      <c r="B83" s="40" t="s">
        <v>409</v>
      </c>
      <c r="C83" s="15" t="s">
        <v>253</v>
      </c>
      <c r="D83" s="15" t="s">
        <v>306</v>
      </c>
    </row>
    <row r="84" spans="2:4" ht="20.100000000000001" customHeight="1" thickBot="1" x14ac:dyDescent="0.3">
      <c r="B84" s="40" t="s">
        <v>410</v>
      </c>
      <c r="C84" s="15" t="s">
        <v>307</v>
      </c>
      <c r="D84" s="25"/>
    </row>
    <row r="85" spans="2:4" ht="20.100000000000001" customHeight="1" thickBot="1" x14ac:dyDescent="0.3">
      <c r="B85" s="39"/>
      <c r="C85" s="24" t="s">
        <v>308</v>
      </c>
      <c r="D85" s="14"/>
    </row>
    <row r="86" spans="2:4" ht="20.100000000000001" customHeight="1" x14ac:dyDescent="0.25">
      <c r="B86" s="41"/>
      <c r="C86" s="35"/>
      <c r="D86" s="20" t="s">
        <v>422</v>
      </c>
    </row>
    <row r="87" spans="2:4" ht="20.100000000000001" customHeight="1" x14ac:dyDescent="0.25">
      <c r="B87" s="47" t="s">
        <v>314</v>
      </c>
      <c r="C87" s="16" t="s">
        <v>310</v>
      </c>
      <c r="D87" s="218" t="s">
        <v>423</v>
      </c>
    </row>
    <row r="88" spans="2:4" ht="15.75" x14ac:dyDescent="0.25">
      <c r="B88" s="48" t="s">
        <v>411</v>
      </c>
      <c r="C88" s="29" t="s">
        <v>253</v>
      </c>
      <c r="D88" s="30" t="s">
        <v>311</v>
      </c>
    </row>
    <row r="89" spans="2:4" ht="30.75" thickBot="1" x14ac:dyDescent="0.3">
      <c r="B89" s="40" t="s">
        <v>412</v>
      </c>
      <c r="C89" s="15" t="s">
        <v>312</v>
      </c>
      <c r="D89" s="15" t="s">
        <v>313</v>
      </c>
    </row>
    <row r="90" spans="2:4" ht="20.100000000000001" customHeight="1" thickBot="1" x14ac:dyDescent="0.3">
      <c r="B90" s="39"/>
      <c r="C90" s="24" t="s">
        <v>132</v>
      </c>
      <c r="D90" s="14"/>
    </row>
    <row r="91" spans="2:4" ht="20.100000000000001" customHeight="1" thickBot="1" x14ac:dyDescent="0.3">
      <c r="B91" s="40" t="s">
        <v>319</v>
      </c>
      <c r="C91" s="15" t="s">
        <v>133</v>
      </c>
      <c r="D91" s="15" t="s">
        <v>315</v>
      </c>
    </row>
    <row r="92" spans="2:4" ht="20.100000000000001" customHeight="1" thickBot="1" x14ac:dyDescent="0.3">
      <c r="B92" s="40" t="s">
        <v>349</v>
      </c>
      <c r="C92" s="15" t="s">
        <v>134</v>
      </c>
      <c r="D92" s="15" t="s">
        <v>316</v>
      </c>
    </row>
    <row r="93" spans="2:4" ht="20.100000000000001" customHeight="1" x14ac:dyDescent="0.25">
      <c r="B93" s="292" t="s">
        <v>413</v>
      </c>
      <c r="C93" s="290" t="s">
        <v>253</v>
      </c>
      <c r="D93" s="290" t="s">
        <v>417</v>
      </c>
    </row>
    <row r="94" spans="2:4" ht="20.100000000000001" customHeight="1" thickBot="1" x14ac:dyDescent="0.3">
      <c r="B94" s="293"/>
      <c r="C94" s="291"/>
      <c r="D94" s="291"/>
    </row>
    <row r="95" spans="2:4" ht="20.100000000000001" customHeight="1" thickBot="1" x14ac:dyDescent="0.3">
      <c r="B95" s="40" t="s">
        <v>350</v>
      </c>
      <c r="C95" s="15" t="s">
        <v>317</v>
      </c>
      <c r="D95" s="15" t="s">
        <v>318</v>
      </c>
    </row>
    <row r="96" spans="2:4" ht="20.100000000000001" customHeight="1" x14ac:dyDescent="0.25">
      <c r="B96" s="292" t="s">
        <v>351</v>
      </c>
      <c r="C96" s="290" t="s">
        <v>320</v>
      </c>
      <c r="D96" s="290" t="s">
        <v>415</v>
      </c>
    </row>
    <row r="97" spans="1:8" ht="20.100000000000001" customHeight="1" thickBot="1" x14ac:dyDescent="0.3">
      <c r="B97" s="293"/>
      <c r="C97" s="291"/>
      <c r="D97" s="291"/>
    </row>
    <row r="98" spans="1:8" ht="20.100000000000001" customHeight="1" thickBot="1" x14ac:dyDescent="0.3">
      <c r="B98" s="49"/>
      <c r="C98" s="26"/>
      <c r="D98" s="26"/>
    </row>
    <row r="99" spans="1:8" ht="20.100000000000001" customHeight="1" thickTop="1" thickBot="1" x14ac:dyDescent="0.3">
      <c r="B99" s="55" t="s">
        <v>414</v>
      </c>
      <c r="C99" s="56" t="s">
        <v>137</v>
      </c>
      <c r="D99" s="57" t="s">
        <v>416</v>
      </c>
    </row>
    <row r="100" spans="1:8" ht="14.45" customHeight="1" x14ac:dyDescent="0.25">
      <c r="B100" s="209" t="s">
        <v>321</v>
      </c>
      <c r="C100" s="210"/>
      <c r="D100" s="211"/>
    </row>
    <row r="101" spans="1:8" ht="14.45" customHeight="1" x14ac:dyDescent="0.25">
      <c r="B101" s="212"/>
      <c r="C101" s="213"/>
      <c r="D101" s="214"/>
    </row>
    <row r="102" spans="1:8" ht="15" customHeight="1" x14ac:dyDescent="0.25">
      <c r="A102" s="294"/>
      <c r="B102" s="215" t="s">
        <v>354</v>
      </c>
      <c r="C102" s="216"/>
      <c r="D102" s="217"/>
    </row>
    <row r="103" spans="1:8" ht="11.25" customHeight="1" x14ac:dyDescent="0.25">
      <c r="A103" s="294"/>
      <c r="B103" s="215"/>
      <c r="C103" s="216"/>
      <c r="D103" s="217"/>
    </row>
    <row r="104" spans="1:8" ht="12.75" hidden="1" customHeight="1" x14ac:dyDescent="0.25">
      <c r="A104" s="294"/>
      <c r="B104" s="215"/>
      <c r="C104" s="216"/>
      <c r="D104" s="217"/>
    </row>
    <row r="105" spans="1:8" ht="14.45" hidden="1" customHeight="1" x14ac:dyDescent="0.25">
      <c r="B105" s="215"/>
      <c r="C105" s="216"/>
      <c r="D105" s="217"/>
    </row>
    <row r="106" spans="1:8" ht="24" customHeight="1" x14ac:dyDescent="0.25">
      <c r="B106" s="303" t="s">
        <v>322</v>
      </c>
      <c r="C106" s="304"/>
      <c r="D106" s="305"/>
    </row>
    <row r="107" spans="1:8" ht="15" customHeight="1" x14ac:dyDescent="0.25">
      <c r="B107" s="303" t="s">
        <v>352</v>
      </c>
      <c r="C107" s="304"/>
      <c r="D107" s="305"/>
    </row>
    <row r="108" spans="1:8" ht="15.75" thickBot="1" x14ac:dyDescent="0.3">
      <c r="B108" s="322"/>
      <c r="C108" s="323"/>
      <c r="D108" s="324"/>
    </row>
    <row r="109" spans="1:8" ht="39.950000000000003" customHeight="1" x14ac:dyDescent="0.25">
      <c r="B109" s="50"/>
    </row>
    <row r="110" spans="1:8" ht="39.950000000000003" customHeight="1" x14ac:dyDescent="0.25">
      <c r="B110" s="64" t="s">
        <v>388</v>
      </c>
      <c r="C110" s="65"/>
      <c r="D110" s="66"/>
      <c r="E110" s="63"/>
      <c r="F110" s="63"/>
      <c r="G110" s="63"/>
      <c r="H110" s="63"/>
    </row>
    <row r="111" spans="1:8" ht="39.950000000000003" customHeight="1" x14ac:dyDescent="0.25">
      <c r="B111" s="51"/>
    </row>
    <row r="112" spans="1:8" ht="39.950000000000003" customHeight="1" x14ac:dyDescent="0.25">
      <c r="B112" s="306" t="s">
        <v>323</v>
      </c>
      <c r="C112" s="306"/>
      <c r="D112" s="306"/>
    </row>
    <row r="113" spans="2:8" ht="39.950000000000003" customHeight="1" thickBot="1" x14ac:dyDescent="0.3">
      <c r="B113" s="51"/>
    </row>
    <row r="114" spans="2:8" ht="39.950000000000003" customHeight="1" x14ac:dyDescent="0.25">
      <c r="B114" s="313" t="s">
        <v>381</v>
      </c>
      <c r="C114" s="314"/>
      <c r="D114" s="315"/>
      <c r="E114" s="34"/>
      <c r="F114" s="34"/>
      <c r="G114" s="34"/>
      <c r="H114" s="34"/>
    </row>
    <row r="115" spans="2:8" ht="39.950000000000003" customHeight="1" x14ac:dyDescent="0.25">
      <c r="B115" s="316" t="s">
        <v>380</v>
      </c>
      <c r="C115" s="317"/>
      <c r="D115" s="318"/>
    </row>
    <row r="116" spans="2:8" ht="39.950000000000003" customHeight="1" x14ac:dyDescent="0.25">
      <c r="B116" s="316"/>
      <c r="C116" s="317"/>
      <c r="D116" s="318"/>
    </row>
    <row r="117" spans="2:8" ht="11.25" customHeight="1" x14ac:dyDescent="0.25">
      <c r="B117" s="316"/>
      <c r="C117" s="317"/>
      <c r="D117" s="318"/>
    </row>
    <row r="118" spans="2:8" ht="39.75" hidden="1" customHeight="1" x14ac:dyDescent="0.25">
      <c r="B118" s="316"/>
      <c r="C118" s="317"/>
      <c r="D118" s="318"/>
    </row>
    <row r="119" spans="2:8" ht="90" customHeight="1" thickBot="1" x14ac:dyDescent="0.3">
      <c r="B119" s="319"/>
      <c r="C119" s="320"/>
      <c r="D119" s="321"/>
    </row>
    <row r="120" spans="2:8" ht="39.950000000000003" customHeight="1" thickBot="1" x14ac:dyDescent="0.3"/>
    <row r="121" spans="2:8" ht="39.950000000000003" customHeight="1" x14ac:dyDescent="0.25">
      <c r="B121" s="313" t="s">
        <v>382</v>
      </c>
      <c r="C121" s="314"/>
      <c r="D121" s="315"/>
    </row>
    <row r="122" spans="2:8" ht="105" customHeight="1" thickBot="1" x14ac:dyDescent="0.3">
      <c r="B122" s="310" t="s">
        <v>387</v>
      </c>
      <c r="C122" s="311"/>
      <c r="D122" s="312"/>
    </row>
  </sheetData>
  <sheetProtection algorithmName="SHA-512" hashValue="axiwjWXEeXvd5ZEkJmCzIJqXcR9mm9lKMR4FkO7C6u7YhbLHUsmcQll3oEnoFJtmh5iaMWc67wXiAIhTziVYPw==" saltValue="QhuYKnpMvDw0g8dGgrR7vQ==" spinCount="100000" sheet="1" objects="1" scenarios="1"/>
  <mergeCells count="36">
    <mergeCell ref="B122:D122"/>
    <mergeCell ref="B114:D114"/>
    <mergeCell ref="B115:D119"/>
    <mergeCell ref="B121:D121"/>
    <mergeCell ref="B107:D108"/>
    <mergeCell ref="B106:D106"/>
    <mergeCell ref="B112:D112"/>
    <mergeCell ref="D13:D14"/>
    <mergeCell ref="D16:D17"/>
    <mergeCell ref="D51:D52"/>
    <mergeCell ref="D93:D94"/>
    <mergeCell ref="D96:D97"/>
    <mergeCell ref="B13:B14"/>
    <mergeCell ref="C13:C14"/>
    <mergeCell ref="B22:B23"/>
    <mergeCell ref="C22:C23"/>
    <mergeCell ref="B51:B52"/>
    <mergeCell ref="C51:C52"/>
    <mergeCell ref="D22:D23"/>
    <mergeCell ref="B1:D1"/>
    <mergeCell ref="C6:C7"/>
    <mergeCell ref="B6:B7"/>
    <mergeCell ref="B8:B9"/>
    <mergeCell ref="C8:C9"/>
    <mergeCell ref="B2:D2"/>
    <mergeCell ref="D6:D7"/>
    <mergeCell ref="D8:D9"/>
    <mergeCell ref="A22:A23"/>
    <mergeCell ref="C16:C17"/>
    <mergeCell ref="B16:B17"/>
    <mergeCell ref="A51:A52"/>
    <mergeCell ref="A102:A104"/>
    <mergeCell ref="B96:B97"/>
    <mergeCell ref="C96:C97"/>
    <mergeCell ref="B93:B94"/>
    <mergeCell ref="C93:C94"/>
  </mergeCells>
  <hyperlinks>
    <hyperlink ref="B112" r:id="rId1" display="https://revenue.nebraska.gov/sites/revenue.nebraska.gov/files/doc/pad/rent-restricted-housing/Rent_Restricted_ShareFile_Instructions.pdf" xr:uid="{4AC4B31C-9262-4DC8-92AE-70042AB9F39A}"/>
    <hyperlink ref="B2:D2" r:id="rId2" display="https://nebraska.sharefile.com/r-rb7848938abb544be95d662a1be3d991e" xr:uid="{04965847-B339-4157-B5AF-57EE7A810213}"/>
    <hyperlink ref="B112:D112" r:id="rId3" display="For detailed ShareFile instructions, please click here." xr:uid="{9DE6AFA1-A6E4-4448-9E35-DD8A155C81B1}"/>
  </hyperlinks>
  <printOptions horizontalCentered="1"/>
  <pageMargins left="0.45" right="0.45" top="0.75" bottom="0.75" header="0.3" footer="0.3"/>
  <pageSetup scale="46" fitToHeight="0" orientation="portrait" horizontalDpi="1200" verticalDpi="120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8405-C296-4D07-BDF2-44278FAF1BF1}">
  <sheetPr>
    <pageSetUpPr fitToPage="1"/>
  </sheetPr>
  <dimension ref="A1:N39"/>
  <sheetViews>
    <sheetView zoomScale="90" zoomScaleNormal="90" workbookViewId="0">
      <pane ySplit="6" topLeftCell="A11" activePane="bottomLeft" state="frozen"/>
      <selection pane="bottomLeft" activeCell="H32" sqref="H32"/>
    </sheetView>
  </sheetViews>
  <sheetFormatPr defaultColWidth="9.140625" defaultRowHeight="15" x14ac:dyDescent="0.25"/>
  <cols>
    <col min="1" max="1" width="74.7109375" style="110" customWidth="1"/>
    <col min="2" max="2" width="25.28515625" style="110" customWidth="1"/>
    <col min="3" max="3" width="18.85546875" style="110" customWidth="1"/>
    <col min="4" max="4" width="19" style="110" customWidth="1"/>
    <col min="5" max="5" width="30.140625" style="110" customWidth="1"/>
    <col min="6" max="6" width="2.28515625" style="110" customWidth="1"/>
    <col min="7" max="7" width="16.28515625" style="110" customWidth="1"/>
    <col min="8" max="16384" width="9.140625" style="110"/>
  </cols>
  <sheetData>
    <row r="1" spans="1:14" ht="21" x14ac:dyDescent="0.35">
      <c r="A1" s="327" t="s">
        <v>376</v>
      </c>
      <c r="B1" s="328"/>
      <c r="C1" s="328"/>
      <c r="D1" s="328"/>
      <c r="E1" s="329"/>
      <c r="F1" s="327" t="s">
        <v>357</v>
      </c>
      <c r="G1" s="329"/>
      <c r="H1" s="109"/>
      <c r="I1" s="109"/>
      <c r="J1" s="109"/>
      <c r="K1" s="109"/>
      <c r="L1" s="109"/>
      <c r="M1" s="109"/>
      <c r="N1" s="109"/>
    </row>
    <row r="2" spans="1:14" ht="21" x14ac:dyDescent="0.35">
      <c r="A2" s="330" t="s">
        <v>384</v>
      </c>
      <c r="B2" s="325"/>
      <c r="C2" s="325"/>
      <c r="D2" s="325"/>
      <c r="E2" s="326"/>
      <c r="F2" s="330" t="s">
        <v>358</v>
      </c>
      <c r="G2" s="326"/>
      <c r="H2" s="109"/>
      <c r="I2" s="109"/>
      <c r="J2" s="109"/>
      <c r="K2" s="109"/>
      <c r="L2" s="109"/>
      <c r="M2" s="109"/>
      <c r="N2" s="109"/>
    </row>
    <row r="3" spans="1:14" ht="36" customHeight="1" x14ac:dyDescent="0.35">
      <c r="A3" s="331" t="s">
        <v>390</v>
      </c>
      <c r="B3" s="332"/>
      <c r="C3" s="332"/>
      <c r="D3" s="332"/>
      <c r="E3" s="333"/>
      <c r="F3" s="331">
        <v>2027</v>
      </c>
      <c r="G3" s="333"/>
      <c r="H3" s="109"/>
      <c r="I3" s="109"/>
      <c r="J3" s="109"/>
      <c r="K3" s="109"/>
      <c r="L3" s="109"/>
      <c r="M3" s="109"/>
      <c r="N3" s="109"/>
    </row>
    <row r="4" spans="1:14" ht="21" x14ac:dyDescent="0.35">
      <c r="A4" s="116" t="s">
        <v>359</v>
      </c>
      <c r="B4" s="334"/>
      <c r="C4" s="334"/>
      <c r="D4" s="334"/>
      <c r="E4" s="335"/>
      <c r="F4" s="338"/>
      <c r="G4" s="339"/>
      <c r="H4" s="109"/>
      <c r="I4" s="109"/>
      <c r="J4" s="109"/>
      <c r="K4" s="109"/>
      <c r="L4" s="109"/>
      <c r="M4" s="109"/>
      <c r="N4" s="109"/>
    </row>
    <row r="5" spans="1:14" ht="21.75" thickBot="1" x14ac:dyDescent="0.4">
      <c r="A5" s="117"/>
      <c r="B5" s="118"/>
      <c r="C5" s="118"/>
      <c r="D5" s="118"/>
      <c r="E5" s="118"/>
      <c r="F5" s="118"/>
      <c r="G5" s="119"/>
      <c r="H5" s="109"/>
      <c r="I5" s="109"/>
      <c r="J5" s="109"/>
      <c r="K5" s="109"/>
      <c r="L5" s="109"/>
      <c r="M5" s="109"/>
      <c r="N5" s="109"/>
    </row>
    <row r="6" spans="1:14" ht="21.75" thickBot="1" x14ac:dyDescent="0.4">
      <c r="A6" s="120"/>
      <c r="B6" s="121">
        <f>+F3</f>
        <v>2027</v>
      </c>
      <c r="C6" s="121">
        <f>+B6-1</f>
        <v>2026</v>
      </c>
      <c r="D6" s="121">
        <f>+C6-1</f>
        <v>2025</v>
      </c>
      <c r="E6" s="336" t="s">
        <v>360</v>
      </c>
      <c r="F6" s="336"/>
      <c r="G6" s="337"/>
      <c r="H6" s="109"/>
      <c r="I6" s="109"/>
      <c r="J6" s="109"/>
      <c r="K6" s="109"/>
      <c r="L6" s="109"/>
      <c r="M6" s="109"/>
      <c r="N6" s="109"/>
    </row>
    <row r="7" spans="1:14" ht="21" x14ac:dyDescent="0.35">
      <c r="A7" s="122" t="s">
        <v>361</v>
      </c>
      <c r="B7" s="123"/>
      <c r="C7" s="118"/>
      <c r="D7" s="118"/>
      <c r="E7" s="325"/>
      <c r="F7" s="325"/>
      <c r="G7" s="326"/>
      <c r="H7" s="109"/>
      <c r="I7" s="109"/>
      <c r="J7" s="109"/>
      <c r="K7" s="109"/>
      <c r="L7" s="109"/>
      <c r="M7" s="109"/>
      <c r="N7" s="109"/>
    </row>
    <row r="8" spans="1:14" ht="21" x14ac:dyDescent="0.35">
      <c r="A8" s="124" t="s">
        <v>59</v>
      </c>
      <c r="B8" s="111">
        <f>'Rent-Restricted Reporting Form'!D164</f>
        <v>0</v>
      </c>
      <c r="C8" s="125"/>
      <c r="D8" s="125"/>
      <c r="E8" s="325"/>
      <c r="F8" s="325"/>
      <c r="G8" s="326"/>
      <c r="H8" s="109"/>
      <c r="I8" s="109"/>
      <c r="J8" s="109"/>
      <c r="K8" s="109"/>
      <c r="L8" s="109"/>
      <c r="M8" s="109"/>
      <c r="N8" s="109"/>
    </row>
    <row r="9" spans="1:14" ht="21" x14ac:dyDescent="0.35">
      <c r="A9" s="124" t="s">
        <v>362</v>
      </c>
      <c r="B9" s="111">
        <f>'Rent-Restricted Reporting Form'!D170</f>
        <v>0</v>
      </c>
      <c r="C9" s="125"/>
      <c r="D9" s="125"/>
      <c r="E9" s="325"/>
      <c r="F9" s="325"/>
      <c r="G9" s="326"/>
      <c r="H9" s="109"/>
      <c r="I9" s="109"/>
      <c r="J9" s="109"/>
      <c r="K9" s="109"/>
      <c r="L9" s="109"/>
      <c r="M9" s="109"/>
      <c r="N9" s="109"/>
    </row>
    <row r="10" spans="1:14" ht="21" x14ac:dyDescent="0.35">
      <c r="A10" s="124" t="s">
        <v>363</v>
      </c>
      <c r="B10" s="233">
        <f>'Rent-Restricted Reporting Form'!D184</f>
        <v>0</v>
      </c>
      <c r="C10" s="125"/>
      <c r="D10" s="125"/>
      <c r="E10" s="325"/>
      <c r="F10" s="325"/>
      <c r="G10" s="326"/>
      <c r="H10" s="109"/>
      <c r="I10" s="109"/>
      <c r="J10" s="109"/>
      <c r="K10" s="109"/>
      <c r="L10" s="109"/>
      <c r="M10" s="109"/>
      <c r="N10" s="109"/>
    </row>
    <row r="11" spans="1:14" ht="21" x14ac:dyDescent="0.35">
      <c r="A11" s="124" t="s">
        <v>266</v>
      </c>
      <c r="B11" s="233">
        <f>B8-B9+B10</f>
        <v>0</v>
      </c>
      <c r="C11" s="125"/>
      <c r="D11" s="125"/>
      <c r="E11" s="325"/>
      <c r="F11" s="325"/>
      <c r="G11" s="326"/>
      <c r="H11" s="109"/>
      <c r="I11" s="109"/>
      <c r="J11" s="109"/>
      <c r="K11" s="109"/>
      <c r="L11" s="109"/>
      <c r="M11" s="109"/>
      <c r="N11" s="109"/>
    </row>
    <row r="12" spans="1:14" ht="21" x14ac:dyDescent="0.35">
      <c r="A12" s="124" t="s">
        <v>364</v>
      </c>
      <c r="B12" s="233">
        <f>'Rent-Restricted Reporting Form'!D263</f>
        <v>0</v>
      </c>
      <c r="C12" s="125"/>
      <c r="D12" s="125"/>
      <c r="E12" s="325"/>
      <c r="F12" s="325"/>
      <c r="G12" s="326"/>
      <c r="H12" s="109"/>
      <c r="I12" s="109"/>
      <c r="J12" s="109"/>
      <c r="K12" s="109"/>
      <c r="L12" s="109"/>
      <c r="M12" s="109"/>
      <c r="N12" s="109"/>
    </row>
    <row r="13" spans="1:14" ht="21.75" thickBot="1" x14ac:dyDescent="0.4">
      <c r="A13" s="126" t="s">
        <v>365</v>
      </c>
      <c r="B13" s="234">
        <f>'Rent-Restricted Reporting Form'!D258</f>
        <v>0</v>
      </c>
      <c r="C13" s="125"/>
      <c r="D13" s="125"/>
      <c r="E13" s="325"/>
      <c r="F13" s="325"/>
      <c r="G13" s="326"/>
      <c r="H13" s="109"/>
      <c r="I13" s="109"/>
      <c r="J13" s="109"/>
      <c r="K13" s="109"/>
      <c r="L13" s="109"/>
      <c r="M13" s="109"/>
      <c r="N13" s="109"/>
    </row>
    <row r="14" spans="1:14" ht="21.75" thickBot="1" x14ac:dyDescent="0.4">
      <c r="A14" s="127" t="s">
        <v>366</v>
      </c>
      <c r="B14" s="235">
        <f>B11-B12+B13</f>
        <v>0</v>
      </c>
      <c r="C14" s="125"/>
      <c r="D14" s="125"/>
      <c r="E14" s="325"/>
      <c r="F14" s="325"/>
      <c r="G14" s="326"/>
      <c r="H14" s="109"/>
      <c r="I14" s="109"/>
      <c r="J14" s="109"/>
      <c r="K14" s="109"/>
      <c r="L14" s="109"/>
      <c r="M14" s="109"/>
      <c r="N14" s="109"/>
    </row>
    <row r="15" spans="1:14" ht="21" x14ac:dyDescent="0.35">
      <c r="A15" s="117"/>
      <c r="B15" s="125"/>
      <c r="C15" s="125"/>
      <c r="D15" s="125"/>
      <c r="E15" s="325"/>
      <c r="F15" s="325"/>
      <c r="G15" s="326"/>
      <c r="H15" s="109"/>
      <c r="I15" s="109"/>
      <c r="J15" s="109"/>
      <c r="K15" s="109"/>
      <c r="L15" s="109"/>
      <c r="M15" s="109"/>
      <c r="N15" s="109"/>
    </row>
    <row r="16" spans="1:14" ht="21" x14ac:dyDescent="0.35">
      <c r="A16" s="122" t="s">
        <v>367</v>
      </c>
      <c r="B16" s="125"/>
      <c r="C16" s="125"/>
      <c r="D16" s="125"/>
      <c r="E16" s="325"/>
      <c r="F16" s="325"/>
      <c r="G16" s="326"/>
      <c r="H16" s="109"/>
      <c r="I16" s="109"/>
      <c r="J16" s="109"/>
      <c r="K16" s="109"/>
      <c r="L16" s="109"/>
      <c r="M16" s="109"/>
      <c r="N16" s="109"/>
    </row>
    <row r="17" spans="1:14" ht="21" x14ac:dyDescent="0.35">
      <c r="A17" s="124" t="s">
        <v>421</v>
      </c>
      <c r="B17" s="128">
        <f>'Rent-Restricted Reporting Form'!D258</f>
        <v>0</v>
      </c>
      <c r="C17" s="129"/>
      <c r="D17" s="129"/>
      <c r="E17" s="325"/>
      <c r="F17" s="325"/>
      <c r="G17" s="326"/>
      <c r="H17" s="109"/>
      <c r="I17" s="109"/>
      <c r="J17" s="109"/>
      <c r="K17" s="109"/>
      <c r="L17" s="109"/>
      <c r="M17" s="109"/>
      <c r="N17" s="109"/>
    </row>
    <row r="18" spans="1:14" ht="21.75" thickBot="1" x14ac:dyDescent="0.4">
      <c r="A18" s="126" t="s">
        <v>426</v>
      </c>
      <c r="B18" s="245">
        <v>0</v>
      </c>
      <c r="C18" s="129"/>
      <c r="D18" s="129"/>
      <c r="E18" s="228"/>
      <c r="F18" s="228"/>
      <c r="G18" s="229"/>
      <c r="H18" s="109"/>
      <c r="I18" s="109"/>
      <c r="J18" s="109"/>
      <c r="K18" s="109"/>
      <c r="L18" s="109"/>
      <c r="M18" s="109"/>
      <c r="N18" s="109"/>
    </row>
    <row r="19" spans="1:14" ht="21.75" thickBot="1" x14ac:dyDescent="0.4">
      <c r="A19" s="236" t="s">
        <v>424</v>
      </c>
      <c r="B19" s="237" t="e">
        <f>B18/B17</f>
        <v>#DIV/0!</v>
      </c>
      <c r="C19" s="129"/>
      <c r="D19" s="129"/>
      <c r="E19" s="325"/>
      <c r="F19" s="325"/>
      <c r="G19" s="326"/>
      <c r="H19" s="109"/>
      <c r="I19" s="109"/>
      <c r="J19" s="109"/>
      <c r="K19" s="109"/>
      <c r="L19" s="109"/>
      <c r="M19" s="109"/>
      <c r="N19" s="109"/>
    </row>
    <row r="20" spans="1:14" ht="21" x14ac:dyDescent="0.35">
      <c r="A20" s="117"/>
      <c r="B20" s="130"/>
      <c r="C20" s="130"/>
      <c r="D20" s="130"/>
      <c r="E20" s="325"/>
      <c r="F20" s="325"/>
      <c r="G20" s="326"/>
      <c r="H20" s="109"/>
      <c r="I20" s="109"/>
      <c r="J20" s="109"/>
      <c r="K20" s="109"/>
      <c r="L20" s="109"/>
      <c r="M20" s="109"/>
      <c r="N20" s="109"/>
    </row>
    <row r="21" spans="1:14" ht="21" x14ac:dyDescent="0.35">
      <c r="A21" s="122" t="s">
        <v>368</v>
      </c>
      <c r="B21" s="130"/>
      <c r="C21" s="130"/>
      <c r="D21" s="130"/>
      <c r="E21" s="325"/>
      <c r="F21" s="325"/>
      <c r="G21" s="326"/>
      <c r="H21" s="109"/>
      <c r="I21" s="109"/>
      <c r="J21" s="109"/>
      <c r="K21" s="109"/>
      <c r="L21" s="109"/>
      <c r="M21" s="109"/>
      <c r="N21" s="109"/>
    </row>
    <row r="22" spans="1:14" ht="23.25" x14ac:dyDescent="0.35">
      <c r="A22" s="124" t="s">
        <v>372</v>
      </c>
      <c r="B22" s="240"/>
      <c r="C22" s="130"/>
      <c r="D22" s="130"/>
      <c r="E22" s="325"/>
      <c r="F22" s="325"/>
      <c r="G22" s="326"/>
      <c r="H22" s="109"/>
      <c r="I22" s="109"/>
      <c r="J22" s="109"/>
      <c r="K22" s="109"/>
      <c r="L22" s="109"/>
      <c r="M22" s="109"/>
      <c r="N22" s="109"/>
    </row>
    <row r="23" spans="1:14" ht="21.75" thickBot="1" x14ac:dyDescent="0.4">
      <c r="A23" s="126" t="s">
        <v>427</v>
      </c>
      <c r="B23" s="246" t="e">
        <f>B19</f>
        <v>#DIV/0!</v>
      </c>
      <c r="C23" s="130"/>
      <c r="D23" s="130"/>
      <c r="E23" s="325"/>
      <c r="F23" s="325"/>
      <c r="G23" s="326"/>
      <c r="H23" s="109"/>
      <c r="I23" s="109"/>
      <c r="J23" s="109"/>
      <c r="K23" s="109"/>
      <c r="L23" s="109"/>
      <c r="M23" s="109"/>
      <c r="N23" s="109"/>
    </row>
    <row r="24" spans="1:14" ht="21.75" thickBot="1" x14ac:dyDescent="0.4">
      <c r="A24" s="127" t="s">
        <v>374</v>
      </c>
      <c r="B24" s="238" t="e">
        <f>B22+B23</f>
        <v>#DIV/0!</v>
      </c>
      <c r="C24" s="130"/>
      <c r="D24" s="130"/>
      <c r="E24" s="325"/>
      <c r="F24" s="325"/>
      <c r="G24" s="326"/>
      <c r="H24" s="109"/>
      <c r="I24" s="109"/>
      <c r="J24" s="109"/>
      <c r="K24" s="109"/>
      <c r="L24" s="109"/>
      <c r="M24" s="109"/>
      <c r="N24" s="109"/>
    </row>
    <row r="25" spans="1:14" ht="21" x14ac:dyDescent="0.35">
      <c r="A25" s="117"/>
      <c r="B25" s="125"/>
      <c r="C25" s="125"/>
      <c r="D25" s="125"/>
      <c r="E25" s="325"/>
      <c r="F25" s="325"/>
      <c r="G25" s="326"/>
      <c r="H25" s="109"/>
      <c r="I25" s="109"/>
      <c r="J25" s="109"/>
      <c r="K25" s="109"/>
      <c r="L25" s="109"/>
      <c r="M25" s="109"/>
      <c r="N25" s="109"/>
    </row>
    <row r="26" spans="1:14" ht="21" x14ac:dyDescent="0.35">
      <c r="A26" s="122" t="s">
        <v>369</v>
      </c>
      <c r="B26" s="125"/>
      <c r="C26" s="125"/>
      <c r="D26" s="125"/>
      <c r="E26" s="325"/>
      <c r="F26" s="325"/>
      <c r="G26" s="326"/>
      <c r="H26" s="109"/>
      <c r="I26" s="109"/>
      <c r="J26" s="109"/>
      <c r="K26" s="109"/>
      <c r="L26" s="109"/>
      <c r="M26" s="109"/>
      <c r="N26" s="109"/>
    </row>
    <row r="27" spans="1:14" ht="24" thickBot="1" x14ac:dyDescent="0.4">
      <c r="A27" s="126" t="s">
        <v>373</v>
      </c>
      <c r="B27" s="112" t="e">
        <f>B14/B24</f>
        <v>#DIV/0!</v>
      </c>
      <c r="C27" s="241"/>
      <c r="D27" s="242"/>
      <c r="E27" s="325"/>
      <c r="F27" s="325"/>
      <c r="G27" s="326"/>
      <c r="H27" s="109"/>
      <c r="I27" s="109"/>
      <c r="J27" s="109"/>
      <c r="K27" s="109"/>
      <c r="L27" s="109"/>
      <c r="M27" s="109"/>
      <c r="N27" s="109"/>
    </row>
    <row r="28" spans="1:14" ht="24" thickBot="1" x14ac:dyDescent="0.4">
      <c r="A28" s="127" t="s">
        <v>425</v>
      </c>
      <c r="B28" s="113" t="e">
        <f>AVERAGE(B27:D27)</f>
        <v>#DIV/0!</v>
      </c>
      <c r="C28" s="125"/>
      <c r="D28" s="125"/>
      <c r="E28" s="325"/>
      <c r="F28" s="325"/>
      <c r="G28" s="326"/>
      <c r="H28" s="109"/>
      <c r="I28" s="109"/>
      <c r="J28" s="109"/>
      <c r="K28" s="109"/>
      <c r="L28" s="109"/>
      <c r="M28" s="109"/>
      <c r="N28" s="109"/>
    </row>
    <row r="29" spans="1:14" ht="21" x14ac:dyDescent="0.35">
      <c r="A29" s="117"/>
      <c r="B29" s="125"/>
      <c r="C29" s="125"/>
      <c r="D29" s="125"/>
      <c r="E29" s="325"/>
      <c r="F29" s="325"/>
      <c r="G29" s="326"/>
      <c r="H29" s="109"/>
      <c r="I29" s="109"/>
      <c r="J29" s="109"/>
      <c r="K29" s="109"/>
      <c r="L29" s="109"/>
      <c r="M29" s="109"/>
      <c r="N29" s="109"/>
    </row>
    <row r="30" spans="1:14" ht="21" x14ac:dyDescent="0.35">
      <c r="A30" s="118"/>
      <c r="B30" s="118"/>
      <c r="C30" s="118"/>
      <c r="D30" s="118"/>
      <c r="E30" s="118"/>
      <c r="F30" s="118"/>
      <c r="G30" s="118"/>
      <c r="H30" s="109"/>
      <c r="I30" s="109"/>
      <c r="J30" s="109"/>
      <c r="K30" s="109"/>
      <c r="L30" s="109"/>
      <c r="M30" s="109"/>
      <c r="N30" s="109"/>
    </row>
    <row r="31" spans="1:14" ht="21" x14ac:dyDescent="0.35">
      <c r="A31" s="131" t="s">
        <v>370</v>
      </c>
      <c r="B31" s="132"/>
      <c r="C31" s="133"/>
      <c r="D31" s="133"/>
      <c r="E31" s="133"/>
      <c r="F31" s="133"/>
      <c r="G31" s="133"/>
    </row>
    <row r="32" spans="1:14" ht="33.6" customHeight="1" x14ac:dyDescent="0.25">
      <c r="A32" s="230" t="s">
        <v>383</v>
      </c>
      <c r="B32" s="231"/>
      <c r="C32" s="231"/>
      <c r="D32" s="231"/>
      <c r="E32" s="231"/>
      <c r="F32" s="231"/>
      <c r="G32" s="232"/>
    </row>
    <row r="33" spans="1:14" ht="21" customHeight="1" x14ac:dyDescent="0.25">
      <c r="A33" s="343" t="s">
        <v>429</v>
      </c>
      <c r="B33" s="243"/>
      <c r="C33" s="243"/>
      <c r="D33" s="243"/>
      <c r="E33" s="243"/>
      <c r="F33" s="243"/>
      <c r="G33" s="244"/>
    </row>
    <row r="34" spans="1:14" ht="21" customHeight="1" x14ac:dyDescent="0.25">
      <c r="A34" s="344" t="s">
        <v>430</v>
      </c>
      <c r="B34" s="345"/>
      <c r="C34" s="345"/>
      <c r="D34" s="345"/>
      <c r="E34" s="345"/>
      <c r="F34" s="345"/>
      <c r="G34" s="346"/>
    </row>
    <row r="35" spans="1:14" ht="21" customHeight="1" x14ac:dyDescent="0.25">
      <c r="A35" s="344" t="s">
        <v>431</v>
      </c>
      <c r="B35" s="345"/>
      <c r="C35" s="345"/>
      <c r="D35" s="345"/>
      <c r="E35" s="345"/>
      <c r="F35" s="345"/>
      <c r="G35" s="346"/>
    </row>
    <row r="36" spans="1:14" ht="21" x14ac:dyDescent="0.25">
      <c r="A36" s="219" t="s">
        <v>428</v>
      </c>
      <c r="B36" s="220"/>
      <c r="C36" s="220"/>
      <c r="D36" s="220"/>
      <c r="E36" s="220"/>
      <c r="F36" s="220"/>
      <c r="G36" s="221"/>
    </row>
    <row r="37" spans="1:14" ht="21" x14ac:dyDescent="0.35">
      <c r="A37" s="118"/>
      <c r="B37" s="118"/>
      <c r="C37" s="118"/>
      <c r="D37" s="118"/>
      <c r="E37" s="118"/>
      <c r="F37" s="118"/>
      <c r="G37" s="118"/>
    </row>
    <row r="38" spans="1:14" ht="21" x14ac:dyDescent="0.35">
      <c r="A38" s="118"/>
      <c r="B38" s="118"/>
      <c r="C38" s="118"/>
      <c r="D38" s="118"/>
      <c r="E38" s="118"/>
      <c r="F38" s="118"/>
      <c r="G38" s="118"/>
      <c r="H38" s="109"/>
      <c r="I38" s="109"/>
      <c r="J38" s="109"/>
      <c r="K38" s="109"/>
      <c r="L38" s="109"/>
      <c r="M38" s="109"/>
      <c r="N38" s="109"/>
    </row>
    <row r="39" spans="1:14" ht="21" x14ac:dyDescent="0.35">
      <c r="A39" s="134" t="s">
        <v>371</v>
      </c>
      <c r="B39" s="134"/>
      <c r="C39" s="118"/>
      <c r="D39" s="118"/>
      <c r="E39" s="118"/>
      <c r="F39" s="118"/>
      <c r="G39" s="118"/>
      <c r="H39" s="109"/>
      <c r="I39" s="109"/>
      <c r="J39" s="109"/>
      <c r="K39" s="109"/>
      <c r="L39" s="109"/>
      <c r="M39" s="109"/>
      <c r="N39" s="109"/>
    </row>
  </sheetData>
  <sheetProtection algorithmName="SHA-512" hashValue="vNVFVhArJXYMY+kLT1nuaEsNVQoue7jthUxa7S0t+NeTfvZjDb/kRekit7LZIyo6pDuA/dFB2fqKJSAhQ1elow==" saltValue="VZLIdgatxbJCB7BNb2rz4A==" spinCount="100000" sheet="1" objects="1" scenarios="1"/>
  <mergeCells count="31">
    <mergeCell ref="E17:G17"/>
    <mergeCell ref="E19:G19"/>
    <mergeCell ref="E24:G24"/>
    <mergeCell ref="A1:E1"/>
    <mergeCell ref="A2:E2"/>
    <mergeCell ref="A3:E3"/>
    <mergeCell ref="B4:E4"/>
    <mergeCell ref="E6:G6"/>
    <mergeCell ref="F4:G4"/>
    <mergeCell ref="F3:G3"/>
    <mergeCell ref="F2:G2"/>
    <mergeCell ref="F1:G1"/>
    <mergeCell ref="E7:G7"/>
    <mergeCell ref="E8:G8"/>
    <mergeCell ref="E9:G9"/>
    <mergeCell ref="E10:G10"/>
    <mergeCell ref="E25:G25"/>
    <mergeCell ref="E20:G20"/>
    <mergeCell ref="E21:G21"/>
    <mergeCell ref="E29:G29"/>
    <mergeCell ref="E23:G23"/>
    <mergeCell ref="E22:G22"/>
    <mergeCell ref="E26:G26"/>
    <mergeCell ref="E27:G27"/>
    <mergeCell ref="E28:G28"/>
    <mergeCell ref="E16:G16"/>
    <mergeCell ref="E11:G11"/>
    <mergeCell ref="E12:G12"/>
    <mergeCell ref="E13:G13"/>
    <mergeCell ref="E14:G14"/>
    <mergeCell ref="E15:G15"/>
  </mergeCells>
  <hyperlinks>
    <hyperlink ref="A36:E36" r:id="rId1" display="(2) If less years are available, the average shall be the amount of years available NE. Rev. Stat. 77-1333 (8)" xr:uid="{D56A3439-7E33-4DC2-AD9F-481A784BEAB5}"/>
    <hyperlink ref="A32:G32" r:id="rId2" display="(1) From the Annual Reports of Rent-Restricted Housing Projects Valuation Committee accessed HERE. " xr:uid="{3F95C9A5-C71B-4EC8-A8E5-4DC8C26297E6}"/>
  </hyperlinks>
  <printOptions horizontalCentered="1"/>
  <pageMargins left="0.45" right="0.5" top="0.75" bottom="0.75" header="0.3" footer="0.3"/>
  <pageSetup scale="61" fitToHeight="0"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Y26"/>
  <sheetViews>
    <sheetView topLeftCell="E1" workbookViewId="0">
      <selection activeCell="N6" sqref="N6"/>
    </sheetView>
  </sheetViews>
  <sheetFormatPr defaultRowHeight="15" x14ac:dyDescent="0.25"/>
  <cols>
    <col min="15" max="15" width="10.5703125" customWidth="1"/>
    <col min="70" max="70" width="10.28515625" customWidth="1"/>
    <col min="84" max="84" width="12.5703125" style="3" customWidth="1"/>
    <col min="85" max="85" width="11.7109375" style="3" customWidth="1"/>
    <col min="92" max="92" width="17.85546875" customWidth="1"/>
  </cols>
  <sheetData>
    <row r="1" spans="1:285" x14ac:dyDescent="0.25">
      <c r="A1" s="341" t="s">
        <v>160</v>
      </c>
      <c r="B1" s="341"/>
      <c r="C1" s="341"/>
      <c r="D1" s="341"/>
      <c r="E1" s="341"/>
      <c r="F1" s="341"/>
      <c r="G1" s="341"/>
      <c r="H1" s="341"/>
      <c r="I1" s="341"/>
      <c r="J1" s="341"/>
      <c r="K1" s="341"/>
      <c r="L1" s="340" t="s">
        <v>159</v>
      </c>
      <c r="M1" s="340"/>
      <c r="N1" s="340"/>
      <c r="O1" s="340"/>
      <c r="P1" s="340"/>
      <c r="Q1" s="340"/>
      <c r="R1" s="340"/>
      <c r="S1" s="340"/>
      <c r="T1" s="340"/>
      <c r="U1" s="340"/>
      <c r="V1" s="340"/>
      <c r="W1" s="340"/>
      <c r="X1" s="340"/>
      <c r="Y1" s="341" t="s">
        <v>161</v>
      </c>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2" t="s">
        <v>163</v>
      </c>
      <c r="BW1" s="342"/>
      <c r="BX1" s="342"/>
      <c r="BY1" s="342"/>
      <c r="BZ1" s="342"/>
      <c r="CA1" s="342"/>
      <c r="CB1" s="342"/>
      <c r="CC1" s="342"/>
      <c r="CD1" s="342"/>
      <c r="CE1" s="342"/>
      <c r="CF1" s="341" t="s">
        <v>164</v>
      </c>
      <c r="CG1" s="341"/>
      <c r="CH1" s="340" t="s">
        <v>165</v>
      </c>
      <c r="CI1" s="340"/>
      <c r="CJ1" s="340"/>
      <c r="CK1" s="340"/>
      <c r="CL1" s="340"/>
      <c r="CM1" s="340"/>
      <c r="CN1" s="340"/>
      <c r="CO1" s="340"/>
      <c r="CP1" s="341" t="s">
        <v>166</v>
      </c>
      <c r="CQ1" s="341"/>
      <c r="CR1" s="341"/>
      <c r="CS1" s="341"/>
      <c r="CT1" s="341"/>
      <c r="CU1" s="341"/>
      <c r="CV1" s="341"/>
      <c r="CW1" s="341"/>
      <c r="CX1" s="341"/>
      <c r="CY1" s="341"/>
      <c r="CZ1" s="341"/>
      <c r="DA1" s="341"/>
      <c r="DB1" s="341"/>
      <c r="DC1" s="341"/>
      <c r="DD1" s="341"/>
      <c r="DE1" s="341"/>
      <c r="DF1" s="341"/>
      <c r="DG1" s="341"/>
      <c r="DH1" s="341"/>
      <c r="DI1" s="341"/>
      <c r="DJ1" s="341"/>
      <c r="DK1" s="341"/>
      <c r="DL1" s="341"/>
      <c r="DM1" s="341"/>
      <c r="DN1" s="340" t="s">
        <v>167</v>
      </c>
      <c r="DO1" s="340"/>
      <c r="DP1" s="341" t="s">
        <v>168</v>
      </c>
      <c r="DQ1" s="341"/>
      <c r="DR1" s="341"/>
      <c r="DS1" s="341"/>
      <c r="DT1" s="341"/>
      <c r="DU1" s="341"/>
      <c r="DV1" s="341"/>
      <c r="DW1" s="341"/>
      <c r="DX1" s="341"/>
      <c r="DY1" s="341"/>
      <c r="DZ1" s="341"/>
      <c r="EA1" s="341"/>
      <c r="EB1" s="341"/>
      <c r="EC1" s="341"/>
      <c r="ED1" s="341"/>
      <c r="EE1" s="341"/>
      <c r="EF1" s="341"/>
      <c r="EG1" s="341"/>
      <c r="EH1" s="341"/>
      <c r="EI1" s="341"/>
      <c r="EJ1" s="341"/>
      <c r="EK1" s="341"/>
      <c r="EL1" s="341"/>
      <c r="EM1" s="341"/>
      <c r="EN1" s="341"/>
      <c r="EO1" s="341"/>
      <c r="EP1" s="341"/>
      <c r="EQ1" s="341"/>
      <c r="ER1" s="341"/>
      <c r="ES1" s="341"/>
      <c r="ET1" s="341"/>
      <c r="EU1" s="341"/>
      <c r="EV1" s="340" t="s">
        <v>169</v>
      </c>
      <c r="EW1" s="340"/>
      <c r="EX1" s="340"/>
      <c r="EY1" s="340"/>
      <c r="EZ1" s="340"/>
      <c r="FA1" s="340"/>
      <c r="FB1" s="340"/>
      <c r="FC1" s="340"/>
      <c r="FD1" s="340"/>
      <c r="FE1" s="340"/>
      <c r="FF1" s="340"/>
      <c r="FG1" s="340"/>
      <c r="FH1" s="340"/>
      <c r="FI1" s="340"/>
      <c r="FJ1" s="340"/>
      <c r="FK1" s="340"/>
      <c r="FL1" s="340"/>
      <c r="FM1" s="340"/>
      <c r="FN1" s="340"/>
      <c r="FO1" s="340"/>
      <c r="FP1" s="341" t="s">
        <v>170</v>
      </c>
      <c r="FQ1" s="341"/>
      <c r="FR1" s="341"/>
      <c r="FS1" s="341"/>
      <c r="FT1" s="341"/>
      <c r="FU1" s="341"/>
      <c r="FV1" s="341"/>
      <c r="FW1" s="341"/>
      <c r="FX1" s="341"/>
      <c r="FY1" s="341"/>
      <c r="FZ1" s="341"/>
      <c r="GA1" s="341"/>
      <c r="GB1" s="340" t="s">
        <v>171</v>
      </c>
      <c r="GC1" s="340"/>
      <c r="GD1" s="340"/>
      <c r="GE1" s="340"/>
      <c r="GF1" s="340"/>
      <c r="GG1" s="340"/>
      <c r="GH1" s="340"/>
      <c r="GI1" s="340"/>
      <c r="GJ1" s="340"/>
      <c r="GK1" s="340"/>
      <c r="GL1" s="340"/>
      <c r="GM1" s="340"/>
      <c r="GN1" s="340"/>
      <c r="GO1" s="340"/>
      <c r="GP1" s="340"/>
      <c r="GQ1" s="340"/>
      <c r="GR1" s="340"/>
      <c r="GS1" s="340"/>
      <c r="GT1" s="341" t="s">
        <v>172</v>
      </c>
      <c r="GU1" s="341"/>
      <c r="GV1" s="341"/>
      <c r="GW1" s="341"/>
      <c r="GX1" s="341"/>
      <c r="GY1" s="341"/>
      <c r="GZ1" s="341"/>
      <c r="HA1" s="341"/>
      <c r="HB1" s="341"/>
      <c r="HC1" s="341"/>
      <c r="HD1" s="340" t="s">
        <v>173</v>
      </c>
      <c r="HE1" s="340"/>
      <c r="HF1" s="340"/>
      <c r="HG1" s="340"/>
      <c r="HH1" s="340"/>
      <c r="HI1" s="340"/>
      <c r="HJ1" s="341" t="s">
        <v>174</v>
      </c>
      <c r="HK1" s="341"/>
      <c r="HL1" s="341"/>
      <c r="HM1" s="341"/>
      <c r="HN1" s="341"/>
      <c r="HO1" s="341"/>
      <c r="HP1" s="340" t="s">
        <v>175</v>
      </c>
      <c r="HQ1" s="340"/>
      <c r="HR1" s="340"/>
      <c r="HS1" s="340"/>
      <c r="HT1" s="340"/>
      <c r="HU1" s="340"/>
      <c r="HV1" s="340"/>
      <c r="HW1" s="340"/>
      <c r="HX1" s="341" t="s">
        <v>176</v>
      </c>
      <c r="HY1" s="341"/>
      <c r="HZ1" s="340" t="s">
        <v>177</v>
      </c>
      <c r="IA1" s="340"/>
    </row>
    <row r="2" spans="1:285" x14ac:dyDescent="0.25">
      <c r="A2" s="3" t="str">
        <f>'Rent-Restricted Reporting Form'!B16</f>
        <v>Name of Partnership (Owner):</v>
      </c>
      <c r="B2" s="3" t="str">
        <f>'Rent-Restricted Reporting Form'!F19</f>
        <v>General Partner Ownership Percentage:</v>
      </c>
      <c r="C2" s="3" t="str">
        <f>'Rent-Restricted Reporting Form'!F20</f>
        <v>Limited Partner(s)/Ownership Percentage:</v>
      </c>
      <c r="D2" s="3" t="str">
        <f>'Rent-Restricted Reporting Form'!C25</f>
        <v>Address(es):</v>
      </c>
      <c r="E2" s="3" t="s">
        <v>155</v>
      </c>
      <c r="F2" s="3" t="str">
        <f>'Rent-Restricted Reporting Form'!C27</f>
        <v>Parcel Identification Numbers (PID):</v>
      </c>
      <c r="G2" s="3" t="str">
        <f>'Rent-Restricted Reporting Form'!C28</f>
        <v>City:</v>
      </c>
      <c r="H2" s="3" t="str">
        <f>'Rent-Restricted Reporting Form'!C29</f>
        <v>County:</v>
      </c>
      <c r="I2" s="3" t="str">
        <f>'Rent-Restricted Reporting Form'!C30</f>
        <v>Number of Units:</v>
      </c>
      <c r="J2" s="3" t="str">
        <f>'Rent-Restricted Reporting Form'!C31</f>
        <v>Type of Development:</v>
      </c>
      <c r="K2" s="4" t="str">
        <f>'Rent-Restricted Reporting Form'!C32</f>
        <v>Date Placed in Service:</v>
      </c>
      <c r="L2" t="str">
        <f>'Rent-Restricted Reporting Form'!F38</f>
        <v>Original Amount of Federal Tax Credits Allocated to Project:</v>
      </c>
      <c r="M2" t="str">
        <f>'Rent-Restricted Reporting Form'!F39</f>
        <v>Original Amount of State Tax Credits Allocated to Project:</v>
      </c>
      <c r="N2" t="str">
        <f>'Rent-Restricted Reporting Form'!F40</f>
        <v>Original Total Tax Credits Allocated to Project:</v>
      </c>
      <c r="O2" t="str">
        <f>'Rent-Restricted Reporting Form'!C42</f>
        <v>Compliance Period:</v>
      </c>
      <c r="P2" t="str">
        <f>'Rent-Restricted Reporting Form'!C43</f>
        <v>Extended Use Period:</v>
      </c>
      <c r="Q2" t="str">
        <f>'Rent-Restricted Reporting Form'!C44</f>
        <v>Total Affordability Period:</v>
      </c>
      <c r="R2" t="str">
        <f>'Rent-Restricted Reporting Form'!C46</f>
        <v>Set-Aside Election:</v>
      </c>
      <c r="S2" t="str">
        <f>'Rent-Restricted Reporting Form'!F52</f>
        <v>Number of Units at 30% AMI</v>
      </c>
      <c r="T2" t="str">
        <f>'Rent-Restricted Reporting Form'!F53</f>
        <v>Number of Units at 40% AMI</v>
      </c>
      <c r="U2" t="str">
        <f>'Rent-Restricted Reporting Form'!F54</f>
        <v>Number of Units at 50% AMI</v>
      </c>
      <c r="V2" t="str">
        <f>'Rent-Restricted Reporting Form'!F55</f>
        <v>Number of Units at 60% AMI</v>
      </c>
      <c r="W2" t="str">
        <f>'Rent-Restricted Reporting Form'!F56</f>
        <v>Number of Market Rate Units</v>
      </c>
      <c r="X2">
        <f>'Rent-Restricted Reporting Form'!D57</f>
        <v>0</v>
      </c>
      <c r="Y2" s="3" t="str">
        <f>'Rent-Restricted Reporting Form'!D62</f>
        <v>Total Development Costs:</v>
      </c>
      <c r="Z2" s="3" t="str">
        <f>'Rent-Restricted Reporting Form'!D65</f>
        <v>Qualified Basis:</v>
      </c>
      <c r="AA2" s="3" t="str">
        <f>'Rent-Restricted Reporting Form'!D69</f>
        <v>Equity Investment:</v>
      </c>
      <c r="AB2" s="3" t="str">
        <f>'Rent-Restricted Reporting Form'!C78</f>
        <v>Lender:</v>
      </c>
      <c r="AC2" s="3" t="str">
        <f>'Rent-Restricted Reporting Form'!C79</f>
        <v>Date Closed/Funded:</v>
      </c>
      <c r="AD2" s="3" t="str">
        <f>'Rent-Restricted Reporting Form'!C80</f>
        <v>Original Loan Amount:</v>
      </c>
      <c r="AE2" s="3" t="str">
        <f>'Rent-Restricted Reporting Form'!C81</f>
        <v>Current Amount:</v>
      </c>
      <c r="AF2" s="3" t="str">
        <f>'Rent-Restricted Reporting Form'!C82</f>
        <v>*Interest Rate:</v>
      </c>
      <c r="AG2" s="3" t="str">
        <f>'Rent-Restricted Reporting Form'!C83</f>
        <v>Term (in years):</v>
      </c>
      <c r="AH2" s="3" t="str">
        <f>'Rent-Restricted Reporting Form'!C84</f>
        <v>Amortization Period (in years):</v>
      </c>
      <c r="AI2" s="3" t="str">
        <f>'Rent-Restricted Reporting Form'!C85</f>
        <v>Maturity Date:</v>
      </c>
      <c r="AJ2" s="3" t="str">
        <f>'Rent-Restricted Reporting Form'!C86</f>
        <v>Lien Position:</v>
      </c>
      <c r="AK2" s="3" t="str">
        <f>'Rent-Restricted Reporting Form'!C87</f>
        <v>Repayment Requirements:</v>
      </c>
      <c r="AL2" s="3" t="str">
        <f>'Rent-Restricted Reporting Form'!C91</f>
        <v>Security(e.g., a mortgage):</v>
      </c>
      <c r="AM2" s="3" t="str">
        <f>'Rent-Restricted Reporting Form'!C94</f>
        <v>Lender:</v>
      </c>
      <c r="AN2" s="3" t="str">
        <f>'Rent-Restricted Reporting Form'!C95</f>
        <v>Date Closed/Funded:</v>
      </c>
      <c r="AO2" s="3" t="str">
        <f>'Rent-Restricted Reporting Form'!C96</f>
        <v>Original Loan Amount:</v>
      </c>
      <c r="AP2" s="3" t="str">
        <f>'Rent-Restricted Reporting Form'!C97</f>
        <v>Current Amount:</v>
      </c>
      <c r="AQ2" s="3" t="str">
        <f>'Rent-Restricted Reporting Form'!C98</f>
        <v>*Interest Rate:</v>
      </c>
      <c r="AR2" s="3" t="str">
        <f>'Rent-Restricted Reporting Form'!C99</f>
        <v>Term (in years):</v>
      </c>
      <c r="AS2" s="3" t="str">
        <f>'Rent-Restricted Reporting Form'!C100</f>
        <v>Amortization Period (in years):</v>
      </c>
      <c r="AT2" s="3" t="str">
        <f>'Rent-Restricted Reporting Form'!C101</f>
        <v>Maturity Date:</v>
      </c>
      <c r="AU2" s="3" t="str">
        <f>'Rent-Restricted Reporting Form'!C102</f>
        <v>Lien Position:</v>
      </c>
      <c r="AV2" s="3" t="str">
        <f>'Rent-Restricted Reporting Form'!C103</f>
        <v>Repayment Requirements:</v>
      </c>
      <c r="AW2" s="3" t="str">
        <f>'Rent-Restricted Reporting Form'!C107</f>
        <v>Security(e.g., a mortgage):</v>
      </c>
      <c r="AX2" s="3" t="str">
        <f>'Rent-Restricted Reporting Form'!C111</f>
        <v>Lender:</v>
      </c>
      <c r="AY2" s="3" t="str">
        <f>'Rent-Restricted Reporting Form'!C112</f>
        <v>Date Closed/Funded:</v>
      </c>
      <c r="AZ2" s="3" t="str">
        <f>'Rent-Restricted Reporting Form'!C113</f>
        <v>Original Loan Amount:</v>
      </c>
      <c r="BA2" s="3" t="str">
        <f>'Rent-Restricted Reporting Form'!C114</f>
        <v>Current Amount:</v>
      </c>
      <c r="BB2" s="3" t="str">
        <f>'Rent-Restricted Reporting Form'!C115</f>
        <v>*Interest Rate:</v>
      </c>
      <c r="BC2" s="3" t="str">
        <f>'Rent-Restricted Reporting Form'!C116</f>
        <v>Term (in years):</v>
      </c>
      <c r="BD2" s="3" t="str">
        <f>'Rent-Restricted Reporting Form'!C117</f>
        <v>Amortization Period (in years):</v>
      </c>
      <c r="BE2" s="3" t="str">
        <f>'Rent-Restricted Reporting Form'!C118</f>
        <v>Maturity Date:</v>
      </c>
      <c r="BF2" s="3" t="str">
        <f>'Rent-Restricted Reporting Form'!C119</f>
        <v>Lien Position:</v>
      </c>
      <c r="BG2" s="3" t="str">
        <f>'Rent-Restricted Reporting Form'!C120</f>
        <v>Repayment Requirements:</v>
      </c>
      <c r="BH2" s="3" t="str">
        <f>'Rent-Restricted Reporting Form'!C124</f>
        <v>Security(e.g., a mortgage):</v>
      </c>
      <c r="BI2" s="3" t="str">
        <f>'Rent-Restricted Reporting Form'!C127</f>
        <v>Lender:</v>
      </c>
      <c r="BJ2" s="3" t="str">
        <f>'Rent-Restricted Reporting Form'!C128</f>
        <v>Date Closed/Funded:</v>
      </c>
      <c r="BK2" s="3" t="str">
        <f>'Rent-Restricted Reporting Form'!C129</f>
        <v>Original Loan Amount:</v>
      </c>
      <c r="BL2" s="3" t="str">
        <f>'Rent-Restricted Reporting Form'!C130</f>
        <v>Current Amount:</v>
      </c>
      <c r="BM2" s="3" t="str">
        <f>'Rent-Restricted Reporting Form'!C131</f>
        <v>*Interest Rate:</v>
      </c>
      <c r="BN2" s="3" t="str">
        <f>'Rent-Restricted Reporting Form'!C132</f>
        <v>Term (in years):</v>
      </c>
      <c r="BO2" s="3" t="str">
        <f>'Rent-Restricted Reporting Form'!C133</f>
        <v>Amortization Period (in years):</v>
      </c>
      <c r="BP2" s="3" t="str">
        <f>'Rent-Restricted Reporting Form'!C134</f>
        <v>Maturity Date:</v>
      </c>
      <c r="BQ2" s="3" t="str">
        <f>'Rent-Restricted Reporting Form'!C135</f>
        <v>Lien Position:</v>
      </c>
      <c r="BR2" s="3" t="str">
        <f>'Rent-Restricted Reporting Form'!C136</f>
        <v>Repayment Requirements:</v>
      </c>
      <c r="BS2" s="3" t="str">
        <f>'Rent-Restricted Reporting Form'!C140</f>
        <v>Security(e.g., a mortgage):</v>
      </c>
      <c r="BT2" s="3" t="str">
        <f>'Rent-Restricted Reporting Form'!C143</f>
        <v>Total Financing Sources:</v>
      </c>
      <c r="BU2" s="3" t="str">
        <f>'Rent-Restricted Reporting Form'!C146</f>
        <v>Grants:</v>
      </c>
      <c r="BV2" t="str">
        <f>'Rent-Restricted Reporting Form'!C150</f>
        <v>PROPERTY NAME:</v>
      </c>
      <c r="BW2" t="str">
        <f>'Rent-Restricted Reporting Form'!G150</f>
        <v>NIFA #:</v>
      </c>
      <c r="BX2" t="str">
        <f>'Rent-Restricted Reporting Form'!C151</f>
        <v>PROPERTY ADDRESS:</v>
      </c>
      <c r="BY2" t="str">
        <f>'Rent-Restricted Reporting Form'!C152</f>
        <v>CITY:</v>
      </c>
      <c r="BZ2" t="str">
        <f>'Rent-Restricted Reporting Form'!C153</f>
        <v>COUNTY(S):</v>
      </c>
      <c r="CA2" t="str">
        <f>'Rent-Restricted Reporting Form'!C154</f>
        <v>PARCEL IDENTIFICATION NUMBER(S):</v>
      </c>
      <c r="CB2" t="str">
        <f>'Rent-Restricted Reporting Form'!C155</f>
        <v>PERSON COMPLETING FORM:</v>
      </c>
      <c r="CC2" t="str">
        <f>'Rent-Restricted Reporting Form'!C156</f>
        <v>PREPARER'S E-MAIL ADDRESS:</v>
      </c>
      <c r="CD2" t="str">
        <f>'Rent-Restricted Reporting Form'!G155</f>
        <v>PHONE:</v>
      </c>
      <c r="CE2" t="str">
        <f>'Rent-Restricted Reporting Form'!C157</f>
        <v>TARGETED RENT LEVEL:</v>
      </c>
      <c r="CF2" s="3" t="str">
        <f>'Rent-Restricted Reporting Form'!C163</f>
        <v>Potential Gross Income</v>
      </c>
      <c r="CG2" s="3" t="s">
        <v>162</v>
      </c>
      <c r="CH2" t="str">
        <f>'Rent-Restricted Reporting Form'!C167</f>
        <v xml:space="preserve">Vacancy  </v>
      </c>
      <c r="CI2" t="s">
        <v>162</v>
      </c>
      <c r="CJ2" t="str">
        <f>'Rent-Restricted Reporting Form'!C168</f>
        <v>Uncollected Rent</v>
      </c>
      <c r="CK2" t="s">
        <v>162</v>
      </c>
      <c r="CL2" t="str">
        <f>'Rent-Restricted Reporting Form'!C169</f>
        <v>Other:_______________________</v>
      </c>
      <c r="CM2" t="s">
        <v>162</v>
      </c>
      <c r="CN2" t="str">
        <f>'Rent-Restricted Reporting Form'!C170</f>
        <v>TOTAL VACANCY &amp; COLL. LOSS</v>
      </c>
      <c r="CO2" t="s">
        <v>162</v>
      </c>
      <c r="CP2" s="3" t="str">
        <f>'Rent-Restricted Reporting Form'!C173</f>
        <v>Interest Income</v>
      </c>
      <c r="CQ2" s="3" t="s">
        <v>162</v>
      </c>
      <c r="CR2" s="3" t="str">
        <f>'Rent-Restricted Reporting Form'!C174</f>
        <v>Garage/Parking Income</v>
      </c>
      <c r="CS2" s="3" t="s">
        <v>162</v>
      </c>
      <c r="CT2" s="3" t="str">
        <f>'Rent-Restricted Reporting Form'!C175</f>
        <v>Storage Income</v>
      </c>
      <c r="CU2" s="3" t="s">
        <v>162</v>
      </c>
      <c r="CV2" s="3" t="str">
        <f>'Rent-Restricted Reporting Form'!C176</f>
        <v>Late Fees</v>
      </c>
      <c r="CW2" s="3" t="s">
        <v>162</v>
      </c>
      <c r="CX2" s="3" t="str">
        <f>'Rent-Restricted Reporting Form'!C177</f>
        <v>Laundry Income</v>
      </c>
      <c r="CY2" s="3" t="s">
        <v>162</v>
      </c>
      <c r="CZ2" s="3" t="str">
        <f>'Rent-Restricted Reporting Form'!C178</f>
        <v>Security Deposit Forfeits</v>
      </c>
      <c r="DA2" s="3" t="s">
        <v>162</v>
      </c>
      <c r="DB2" s="3" t="str">
        <f>'Rent-Restricted Reporting Form'!C179</f>
        <v>Application Fees</v>
      </c>
      <c r="DC2" s="3" t="s">
        <v>162</v>
      </c>
      <c r="DD2" s="3" t="str">
        <f>'Rent-Restricted Reporting Form'!C180</f>
        <v>Cable Income</v>
      </c>
      <c r="DE2" s="3" t="s">
        <v>162</v>
      </c>
      <c r="DF2" s="3" t="str">
        <f>'Rent-Restricted Reporting Form'!C181</f>
        <v>Miscellaneous Income</v>
      </c>
      <c r="DG2" s="3" t="s">
        <v>162</v>
      </c>
      <c r="DH2" s="3" t="str">
        <f>'Rent-Restricted Reporting Form'!C182</f>
        <v>Rental Subsidy</v>
      </c>
      <c r="DI2" s="3" t="s">
        <v>162</v>
      </c>
      <c r="DJ2" s="3" t="str">
        <f>'Rent-Restricted Reporting Form'!C183</f>
        <v>Other:__________________________</v>
      </c>
      <c r="DK2" s="3" t="s">
        <v>162</v>
      </c>
      <c r="DL2" s="3" t="str">
        <f>'Rent-Restricted Reporting Form'!C184</f>
        <v>TOTAL MISCELLANEOUS INCOME</v>
      </c>
      <c r="DM2" s="3" t="s">
        <v>162</v>
      </c>
      <c r="DN2" t="str">
        <f>'Rent-Restricted Reporting Form'!C186</f>
        <v>EFFECTIVE GROSS INCOME</v>
      </c>
      <c r="DO2" t="s">
        <v>162</v>
      </c>
      <c r="DP2" s="3" t="str">
        <f>'Rent-Restricted Reporting Form'!C191</f>
        <v>Marketing / Advertising/Signage</v>
      </c>
      <c r="DQ2" s="3" t="s">
        <v>162</v>
      </c>
      <c r="DR2" s="3" t="str">
        <f>'Rent-Restricted Reporting Form'!C192</f>
        <v>Telephone/Answering Service/Pagers</v>
      </c>
      <c r="DS2" s="3" t="s">
        <v>162</v>
      </c>
      <c r="DT2" s="3" t="str">
        <f>'Rent-Restricted Reporting Form'!C193</f>
        <v>Bank Charges</v>
      </c>
      <c r="DU2" s="3" t="s">
        <v>162</v>
      </c>
      <c r="DV2" s="3" t="str">
        <f>'Rent-Restricted Reporting Form'!C194</f>
        <v>Office Supplies/Equip/Postage</v>
      </c>
      <c r="DW2" s="3" t="s">
        <v>162</v>
      </c>
      <c r="DX2" s="3" t="str">
        <f>'Rent-Restricted Reporting Form'!C195</f>
        <v>Computers / Fax / Copiers</v>
      </c>
      <c r="DY2" s="3" t="s">
        <v>162</v>
      </c>
      <c r="DZ2" s="3" t="str">
        <f>'Rent-Restricted Reporting Form'!C196</f>
        <v>Dues &amp; Subscriptions</v>
      </c>
      <c r="EA2" s="3" t="s">
        <v>162</v>
      </c>
      <c r="EB2" s="3" t="str">
        <f>'Rent-Restricted Reporting Form'!C197</f>
        <v>Licenses / Fees / Permits</v>
      </c>
      <c r="EC2" s="3" t="s">
        <v>162</v>
      </c>
      <c r="ED2" s="3" t="str">
        <f>'Rent-Restricted Reporting Form'!C198</f>
        <v>Mileage/Automobile/Vehicle/Travel</v>
      </c>
      <c r="EE2" s="3" t="s">
        <v>162</v>
      </c>
      <c r="EF2" s="3" t="str">
        <f>'Rent-Restricted Reporting Form'!C199</f>
        <v>Credit / Tenant Investigation Fees</v>
      </c>
      <c r="EG2" s="3" t="s">
        <v>162</v>
      </c>
      <c r="EH2" s="3" t="str">
        <f>'Rent-Restricted Reporting Form'!C200</f>
        <v>Collection Expenses</v>
      </c>
      <c r="EI2" s="3" t="s">
        <v>162</v>
      </c>
      <c r="EJ2" s="3" t="str">
        <f>'Rent-Restricted Reporting Form'!C201</f>
        <v>Accounting / Auditing</v>
      </c>
      <c r="EK2" s="3" t="s">
        <v>162</v>
      </c>
      <c r="EL2" s="3" t="str">
        <f>'Rent-Restricted Reporting Form'!C202</f>
        <v>Training and Compliance Training</v>
      </c>
      <c r="EM2" s="3" t="s">
        <v>162</v>
      </c>
      <c r="EN2" s="3" t="str">
        <f>'Rent-Restricted Reporting Form'!C203</f>
        <v>Leasing Fees</v>
      </c>
      <c r="EO2" s="3" t="s">
        <v>162</v>
      </c>
      <c r="EP2" s="3" t="str">
        <f>'Rent-Restricted Reporting Form'!C204</f>
        <v>NIFA Compliance Fees</v>
      </c>
      <c r="EQ2" s="3" t="s">
        <v>162</v>
      </c>
      <c r="ER2" s="3" t="str">
        <f>'Rent-Restricted Reporting Form'!C205</f>
        <v>Other:_______________________</v>
      </c>
      <c r="ES2" s="3" t="s">
        <v>162</v>
      </c>
      <c r="ET2" s="3" t="str">
        <f>'Rent-Restricted Reporting Form'!C206</f>
        <v>TOTAL ADMINISTRATIVE EXPENSES</v>
      </c>
      <c r="EU2" s="3" t="s">
        <v>162</v>
      </c>
      <c r="EV2" t="str">
        <f>'Rent-Restricted Reporting Form'!C209</f>
        <v>Management Fee</v>
      </c>
      <c r="EW2" t="s">
        <v>162</v>
      </c>
      <c r="EX2" t="str">
        <f>'Rent-Restricted Reporting Form'!C210</f>
        <v>Asset Management Fee</v>
      </c>
      <c r="EY2" t="s">
        <v>162</v>
      </c>
      <c r="EZ2" t="str">
        <f>'Rent-Restricted Reporting Form'!C211</f>
        <v>Manager/Asst Mgr. On-site</v>
      </c>
      <c r="FA2" t="s">
        <v>162</v>
      </c>
      <c r="FB2" t="str">
        <f>'Rent-Restricted Reporting Form'!C212</f>
        <v>Managers/Employees Unit Discount</v>
      </c>
      <c r="FC2" t="s">
        <v>162</v>
      </c>
      <c r="FD2" t="str">
        <f>'Rent-Restricted Reporting Form'!C213</f>
        <v>Maintenance Employee</v>
      </c>
      <c r="FE2" t="s">
        <v>162</v>
      </c>
      <c r="FF2" t="str">
        <f>'Rent-Restricted Reporting Form'!C214</f>
        <v>Contract Labor</v>
      </c>
      <c r="FG2" t="s">
        <v>162</v>
      </c>
      <c r="FH2" t="str">
        <f>'Rent-Restricted Reporting Form'!C215</f>
        <v>Employee Benefits</v>
      </c>
      <c r="FI2" t="s">
        <v>162</v>
      </c>
      <c r="FJ2" t="str">
        <f>'Rent-Restricted Reporting Form'!C216</f>
        <v>Payroll Taxes/Processing</v>
      </c>
      <c r="FK2" t="s">
        <v>162</v>
      </c>
      <c r="FL2" t="str">
        <f>'Rent-Restricted Reporting Form'!C217</f>
        <v>Other:_______________________</v>
      </c>
      <c r="FM2" t="s">
        <v>162</v>
      </c>
      <c r="FN2" t="str">
        <f>'Rent-Restricted Reporting Form'!C218</f>
        <v>TOTAL MGMT/PAYROLL  EXPENSE</v>
      </c>
      <c r="FO2" t="s">
        <v>162</v>
      </c>
      <c r="FP2" s="3" t="str">
        <f>'Rent-Restricted Reporting Form'!C221</f>
        <v>Trash Removal</v>
      </c>
      <c r="FQ2" s="3" t="s">
        <v>162</v>
      </c>
      <c r="FR2" s="3" t="str">
        <f>'Rent-Restricted Reporting Form'!C222</f>
        <v>Snow Removal</v>
      </c>
      <c r="FS2" s="3" t="s">
        <v>162</v>
      </c>
      <c r="FT2" s="3" t="str">
        <f>'Rent-Restricted Reporting Form'!C223</f>
        <v>Exterminating</v>
      </c>
      <c r="FU2" s="3" t="s">
        <v>162</v>
      </c>
      <c r="FV2" s="3" t="str">
        <f>'Rent-Restricted Reporting Form'!C224</f>
        <v>Security/Fire Monitoring</v>
      </c>
      <c r="FW2" s="3" t="s">
        <v>162</v>
      </c>
      <c r="FX2" s="3" t="str">
        <f>'Rent-Restricted Reporting Form'!C225</f>
        <v>Other:_______________________</v>
      </c>
      <c r="FY2" s="3" t="s">
        <v>162</v>
      </c>
      <c r="FZ2" s="3" t="str">
        <f>'Rent-Restricted Reporting Form'!C226</f>
        <v>TOTAL SERVICES EXPENSES</v>
      </c>
      <c r="GA2" s="3" t="s">
        <v>162</v>
      </c>
      <c r="GB2" t="str">
        <f>'Rent-Restricted Reporting Form'!C229</f>
        <v>Heating / Cooling / HVAC Repairs</v>
      </c>
      <c r="GC2" t="s">
        <v>162</v>
      </c>
      <c r="GD2" t="str">
        <f>'Rent-Restricted Reporting Form'!C230</f>
        <v>Maintenance Supplies</v>
      </c>
      <c r="GE2" t="s">
        <v>162</v>
      </c>
      <c r="GF2" t="str">
        <f>'Rent-Restricted Reporting Form'!C231</f>
        <v>Cleaning &amp; Supplies</v>
      </c>
      <c r="GG2" t="s">
        <v>162</v>
      </c>
      <c r="GH2" t="str">
        <f>'Rent-Restricted Reporting Form'!C232</f>
        <v>Repairs/Maintenance</v>
      </c>
      <c r="GI2" t="s">
        <v>162</v>
      </c>
      <c r="GJ2" t="str">
        <f>'Rent-Restricted Reporting Form'!C233</f>
        <v>Carpet Cleaning</v>
      </c>
      <c r="GK2" t="s">
        <v>162</v>
      </c>
      <c r="GL2" t="str">
        <f>'Rent-Restricted Reporting Form'!C234</f>
        <v>Painting / Decorating</v>
      </c>
      <c r="GM2" t="s">
        <v>162</v>
      </c>
      <c r="GN2" t="str">
        <f>'Rent-Restricted Reporting Form'!C235</f>
        <v>Landscape/ Mowing</v>
      </c>
      <c r="GO2" t="s">
        <v>162</v>
      </c>
      <c r="GP2" t="str">
        <f>'Rent-Restricted Reporting Form'!C236</f>
        <v>Other________________________</v>
      </c>
      <c r="GQ2" t="s">
        <v>162</v>
      </c>
      <c r="GR2" t="str">
        <f>'Rent-Restricted Reporting Form'!C237</f>
        <v>TOTAL REPAIRS &amp; MAINT. EXPENSE</v>
      </c>
      <c r="GS2" t="s">
        <v>162</v>
      </c>
      <c r="GT2" s="3" t="str">
        <f>'Rent-Restricted Reporting Form'!C241</f>
        <v>Electricity</v>
      </c>
      <c r="GU2" s="3" t="s">
        <v>162</v>
      </c>
      <c r="GV2" s="3" t="str">
        <f>'Rent-Restricted Reporting Form'!C242</f>
        <v>Gas</v>
      </c>
      <c r="GW2" s="3" t="s">
        <v>162</v>
      </c>
      <c r="GX2" s="3" t="str">
        <f>'Rent-Restricted Reporting Form'!C243</f>
        <v>Water / Sewer</v>
      </c>
      <c r="GY2" s="3" t="s">
        <v>162</v>
      </c>
      <c r="GZ2" s="3" t="str">
        <f>'Rent-Restricted Reporting Form'!C244</f>
        <v>Other:_______________________</v>
      </c>
      <c r="HA2" s="3" t="s">
        <v>162</v>
      </c>
      <c r="HB2" s="3" t="str">
        <f>'Rent-Restricted Reporting Form'!C245</f>
        <v>TOTAL UTILITIES EXPENSE</v>
      </c>
      <c r="HC2" s="3" t="s">
        <v>162</v>
      </c>
      <c r="HD2" t="str">
        <f>'Rent-Restricted Reporting Form'!C248</f>
        <v>Property Insurance</v>
      </c>
      <c r="HE2" t="s">
        <v>162</v>
      </c>
      <c r="HF2" t="str">
        <f>'Rent-Restricted Reporting Form'!C249</f>
        <v>Other:_______________________</v>
      </c>
      <c r="HG2" t="s">
        <v>162</v>
      </c>
      <c r="HH2" t="str">
        <f>'Rent-Restricted Reporting Form'!C250</f>
        <v>TOTAL INSURANCE EXPENSE</v>
      </c>
      <c r="HI2" t="s">
        <v>162</v>
      </c>
      <c r="HJ2" s="3" t="str">
        <f>'Rent-Restricted Reporting Form'!C253</f>
        <v>Payment to replacement reserve account</v>
      </c>
      <c r="HK2" s="3" t="s">
        <v>162</v>
      </c>
      <c r="HL2" s="3" t="str">
        <f>'Rent-Restricted Reporting Form'!C254</f>
        <v>Other:_________________________</v>
      </c>
      <c r="HM2" s="3" t="s">
        <v>162</v>
      </c>
      <c r="HN2" s="3" t="str">
        <f>'Rent-Restricted Reporting Form'!C255</f>
        <v>TOTAL RESERVES EXPENSE</v>
      </c>
      <c r="HO2" s="3" t="s">
        <v>162</v>
      </c>
      <c r="HP2" t="str">
        <f>'Rent-Restricted Reporting Form'!C258</f>
        <v>Property Taxes Paid After Applications of 
State Tax Credits</v>
      </c>
      <c r="HQ2" t="s">
        <v>162</v>
      </c>
      <c r="HR2" t="str">
        <f>'Rent-Restricted Reporting Form'!C259</f>
        <v>Special Assessment Taxes</v>
      </c>
      <c r="HS2" t="s">
        <v>162</v>
      </c>
      <c r="HT2" t="str">
        <f>'Rent-Restricted Reporting Form'!C260</f>
        <v>Other:_________________________</v>
      </c>
      <c r="HU2" t="s">
        <v>162</v>
      </c>
      <c r="HV2" s="5" t="str">
        <f>'Rent-Restricted Reporting Form'!C261</f>
        <v>TOTAL REAL ESTATE TAXES</v>
      </c>
      <c r="HW2" t="s">
        <v>162</v>
      </c>
      <c r="HX2" s="3" t="str">
        <f>'Rent-Restricted Reporting Form'!C263</f>
        <v>TOTAL EXPENSES</v>
      </c>
      <c r="HY2" s="3" t="s">
        <v>162</v>
      </c>
      <c r="HZ2" t="str">
        <f>'Rent-Restricted Reporting Form'!C265</f>
        <v>NET OPERATING INCOME</v>
      </c>
      <c r="IA2" t="s">
        <v>162</v>
      </c>
      <c r="IB2">
        <v>1</v>
      </c>
      <c r="IC2">
        <v>2</v>
      </c>
      <c r="ID2">
        <v>3</v>
      </c>
      <c r="IE2">
        <v>4</v>
      </c>
      <c r="IF2">
        <v>5</v>
      </c>
      <c r="IG2">
        <v>6</v>
      </c>
      <c r="IH2">
        <v>7</v>
      </c>
      <c r="II2">
        <v>8</v>
      </c>
      <c r="IJ2">
        <v>9</v>
      </c>
      <c r="IK2">
        <v>10</v>
      </c>
      <c r="IL2">
        <v>11</v>
      </c>
      <c r="IM2">
        <v>12</v>
      </c>
      <c r="IN2">
        <v>13</v>
      </c>
      <c r="IO2">
        <v>14</v>
      </c>
      <c r="IP2">
        <v>15</v>
      </c>
      <c r="IQ2">
        <v>16</v>
      </c>
      <c r="IR2">
        <v>17</v>
      </c>
      <c r="IS2">
        <v>18</v>
      </c>
      <c r="IT2">
        <v>19</v>
      </c>
      <c r="IU2">
        <v>20</v>
      </c>
      <c r="IV2">
        <v>21</v>
      </c>
      <c r="IW2">
        <v>22</v>
      </c>
      <c r="IX2">
        <v>23</v>
      </c>
      <c r="IY2">
        <v>24</v>
      </c>
      <c r="IZ2">
        <v>25</v>
      </c>
      <c r="JA2">
        <v>26</v>
      </c>
      <c r="JB2">
        <v>27</v>
      </c>
      <c r="JC2">
        <v>28</v>
      </c>
      <c r="JD2">
        <v>29</v>
      </c>
      <c r="JE2">
        <v>30</v>
      </c>
      <c r="JF2">
        <v>31</v>
      </c>
      <c r="JG2">
        <v>32</v>
      </c>
      <c r="JH2">
        <v>33</v>
      </c>
      <c r="JI2">
        <v>34</v>
      </c>
      <c r="JJ2">
        <v>35</v>
      </c>
      <c r="JK2">
        <v>36</v>
      </c>
      <c r="JL2">
        <v>37</v>
      </c>
      <c r="JM2">
        <v>38</v>
      </c>
      <c r="JN2">
        <v>39</v>
      </c>
      <c r="JO2">
        <v>40</v>
      </c>
      <c r="JP2">
        <v>41</v>
      </c>
      <c r="JQ2">
        <v>42</v>
      </c>
      <c r="JR2">
        <v>43</v>
      </c>
      <c r="JS2">
        <v>44</v>
      </c>
      <c r="JT2">
        <v>45</v>
      </c>
      <c r="JU2">
        <v>46</v>
      </c>
      <c r="JV2">
        <v>47</v>
      </c>
      <c r="JW2">
        <v>48</v>
      </c>
      <c r="JX2">
        <v>49</v>
      </c>
      <c r="JY2">
        <v>50</v>
      </c>
    </row>
    <row r="3" spans="1:285" x14ac:dyDescent="0.25">
      <c r="A3" s="3">
        <f>'Rent-Restricted Reporting Form'!D16</f>
        <v>0</v>
      </c>
      <c r="B3" s="3">
        <f>'Rent-Restricted Reporting Form'!H19</f>
        <v>0</v>
      </c>
      <c r="C3" s="3">
        <f>'Rent-Restricted Reporting Form'!H20</f>
        <v>0</v>
      </c>
      <c r="D3" s="3">
        <f>'Rent-Restricted Reporting Form'!D25</f>
        <v>0</v>
      </c>
      <c r="E3" s="3" t="str">
        <f>'Rent-Restricted Reporting Form'!D26</f>
        <v xml:space="preserve"> </v>
      </c>
      <c r="F3" s="3">
        <f>'Rent-Restricted Reporting Form'!D27</f>
        <v>0</v>
      </c>
      <c r="G3" s="3" t="str">
        <f>'Rent-Restricted Reporting Form'!D28</f>
        <v xml:space="preserve"> </v>
      </c>
      <c r="H3" s="3" t="str">
        <f>'Rent-Restricted Reporting Form'!D29</f>
        <v xml:space="preserve"> </v>
      </c>
      <c r="I3" s="3">
        <f>'Rent-Restricted Reporting Form'!D30</f>
        <v>0</v>
      </c>
      <c r="J3" s="3" t="str">
        <f>'Rent-Restricted Reporting Form'!D31</f>
        <v>choose one below</v>
      </c>
      <c r="K3" s="4">
        <f>'Rent-Restricted Reporting Form'!D32</f>
        <v>0</v>
      </c>
      <c r="L3">
        <f>'Rent-Restricted Reporting Form'!H38</f>
        <v>0</v>
      </c>
      <c r="M3">
        <f>'Rent-Restricted Reporting Form'!H39</f>
        <v>0</v>
      </c>
      <c r="N3">
        <f>'Rent-Restricted Reporting Form'!H40</f>
        <v>0</v>
      </c>
      <c r="O3" s="10">
        <f>'Rent-Restricted Reporting Form'!D42</f>
        <v>0</v>
      </c>
      <c r="P3" s="10">
        <f>'Rent-Restricted Reporting Form'!D43</f>
        <v>0</v>
      </c>
      <c r="Q3" s="10">
        <f>'Rent-Restricted Reporting Form'!D44</f>
        <v>0</v>
      </c>
      <c r="R3" t="str">
        <f>'Rent-Restricted Reporting Form'!D46</f>
        <v>choose one below</v>
      </c>
      <c r="S3">
        <f>'Rent-Restricted Reporting Form'!H52</f>
        <v>0</v>
      </c>
      <c r="T3">
        <f>'Rent-Restricted Reporting Form'!H53</f>
        <v>0</v>
      </c>
      <c r="U3">
        <f>'Rent-Restricted Reporting Form'!H54</f>
        <v>0</v>
      </c>
      <c r="V3">
        <f>'Rent-Restricted Reporting Form'!H55</f>
        <v>0</v>
      </c>
      <c r="W3">
        <f>'Rent-Restricted Reporting Form'!H56</f>
        <v>0</v>
      </c>
      <c r="X3">
        <f>'Rent-Restricted Reporting Form'!H57</f>
        <v>0</v>
      </c>
      <c r="Y3" s="3">
        <f>'Rent-Restricted Reporting Form'!H62</f>
        <v>0</v>
      </c>
      <c r="Z3" s="3">
        <f>'Rent-Restricted Reporting Form'!H65</f>
        <v>0</v>
      </c>
      <c r="AA3" s="3">
        <f>'Rent-Restricted Reporting Form'!H69</f>
        <v>0</v>
      </c>
      <c r="AB3" s="3">
        <f>'Rent-Restricted Reporting Form'!D78</f>
        <v>0</v>
      </c>
      <c r="AC3" s="4">
        <f>'Rent-Restricted Reporting Form'!D79</f>
        <v>0</v>
      </c>
      <c r="AD3" s="6">
        <f>'Rent-Restricted Reporting Form'!D80</f>
        <v>0</v>
      </c>
      <c r="AE3" s="6">
        <f>'Rent-Restricted Reporting Form'!D81</f>
        <v>0</v>
      </c>
      <c r="AF3" s="7">
        <f>'Rent-Restricted Reporting Form'!D82</f>
        <v>0</v>
      </c>
      <c r="AG3" s="3">
        <f>'Rent-Restricted Reporting Form'!D83</f>
        <v>0</v>
      </c>
      <c r="AH3" s="3">
        <f>'Rent-Restricted Reporting Form'!D84</f>
        <v>0</v>
      </c>
      <c r="AI3" s="4">
        <f>'Rent-Restricted Reporting Form'!D85</f>
        <v>0</v>
      </c>
      <c r="AJ3" s="3" t="str">
        <f>'Rent-Restricted Reporting Form'!D86</f>
        <v xml:space="preserve"> </v>
      </c>
      <c r="AK3" s="3" t="str">
        <f>'Rent-Restricted Reporting Form'!D87</f>
        <v>choose one below</v>
      </c>
      <c r="AL3" s="3">
        <f>'Rent-Restricted Reporting Form'!D91</f>
        <v>0</v>
      </c>
      <c r="AM3" s="3" t="str">
        <f>'Rent-Restricted Reporting Form'!D94</f>
        <v xml:space="preserve"> </v>
      </c>
      <c r="AN3" s="4">
        <f>'Rent-Restricted Reporting Form'!D95</f>
        <v>0</v>
      </c>
      <c r="AO3" s="6">
        <f>'Rent-Restricted Reporting Form'!D96</f>
        <v>0</v>
      </c>
      <c r="AP3" s="6">
        <f>'Rent-Restricted Reporting Form'!D97</f>
        <v>0</v>
      </c>
      <c r="AQ3" s="7">
        <f>'Rent-Restricted Reporting Form'!D98</f>
        <v>0</v>
      </c>
      <c r="AR3" s="3">
        <f>'Rent-Restricted Reporting Form'!D99</f>
        <v>0</v>
      </c>
      <c r="AS3" s="3">
        <f>'Rent-Restricted Reporting Form'!D100</f>
        <v>0</v>
      </c>
      <c r="AT3" s="4">
        <f>'Rent-Restricted Reporting Form'!D101</f>
        <v>0</v>
      </c>
      <c r="AU3" s="3" t="str">
        <f>'Rent-Restricted Reporting Form'!D102</f>
        <v xml:space="preserve"> </v>
      </c>
      <c r="AV3" s="3" t="str">
        <f>'Rent-Restricted Reporting Form'!D103</f>
        <v>choose one below</v>
      </c>
      <c r="AW3" s="3">
        <f>'Rent-Restricted Reporting Form'!D107</f>
        <v>0</v>
      </c>
      <c r="AX3" s="3">
        <f>'Rent-Restricted Reporting Form'!D111</f>
        <v>0</v>
      </c>
      <c r="AY3" s="4">
        <f>'Rent-Restricted Reporting Form'!D112</f>
        <v>0</v>
      </c>
      <c r="AZ3" s="6">
        <f>'Rent-Restricted Reporting Form'!D113</f>
        <v>0</v>
      </c>
      <c r="BA3" s="6">
        <f>'Rent-Restricted Reporting Form'!D114</f>
        <v>0</v>
      </c>
      <c r="BB3" s="7">
        <f>'Rent-Restricted Reporting Form'!D115</f>
        <v>0</v>
      </c>
      <c r="BC3" s="3">
        <f>'Rent-Restricted Reporting Form'!D116</f>
        <v>0</v>
      </c>
      <c r="BD3" s="3">
        <f>'Rent-Restricted Reporting Form'!D117</f>
        <v>0</v>
      </c>
      <c r="BE3" s="4">
        <f>'Rent-Restricted Reporting Form'!D118</f>
        <v>0</v>
      </c>
      <c r="BF3" s="3">
        <f>'Rent-Restricted Reporting Form'!D119</f>
        <v>0</v>
      </c>
      <c r="BG3" s="3" t="str">
        <f>'Rent-Restricted Reporting Form'!D120</f>
        <v>choose one below</v>
      </c>
      <c r="BH3" s="3">
        <f>'Rent-Restricted Reporting Form'!D124</f>
        <v>0</v>
      </c>
      <c r="BI3" s="3">
        <f>'Rent-Restricted Reporting Form'!D127</f>
        <v>0</v>
      </c>
      <c r="BJ3" s="4">
        <f>'Rent-Restricted Reporting Form'!D128</f>
        <v>0</v>
      </c>
      <c r="BK3" s="3">
        <f>'Rent-Restricted Reporting Form'!D129</f>
        <v>0</v>
      </c>
      <c r="BL3" s="3">
        <f>'Rent-Restricted Reporting Form'!D130</f>
        <v>0</v>
      </c>
      <c r="BM3" s="3">
        <f>'Rent-Restricted Reporting Form'!D131</f>
        <v>0</v>
      </c>
      <c r="BN3" s="3">
        <f>'Rent-Restricted Reporting Form'!D132</f>
        <v>0</v>
      </c>
      <c r="BO3" s="3">
        <f>'Rent-Restricted Reporting Form'!D133</f>
        <v>0</v>
      </c>
      <c r="BP3" s="3">
        <f>'Rent-Restricted Reporting Form'!D134</f>
        <v>0</v>
      </c>
      <c r="BQ3" s="3">
        <f>'Rent-Restricted Reporting Form'!D135</f>
        <v>0</v>
      </c>
      <c r="BR3" s="3" t="str">
        <f>'Rent-Restricted Reporting Form'!D136</f>
        <v>choose one below</v>
      </c>
      <c r="BS3" s="3">
        <f>'Rent-Restricted Reporting Form'!D140</f>
        <v>0</v>
      </c>
      <c r="BT3" s="3">
        <f>'Rent-Restricted Reporting Form'!D143</f>
        <v>0</v>
      </c>
      <c r="BU3" s="3">
        <f>'Rent-Restricted Reporting Form'!D146</f>
        <v>0</v>
      </c>
      <c r="BV3" t="str">
        <f>'Rent-Restricted Reporting Form'!D150</f>
        <v xml:space="preserve"> </v>
      </c>
      <c r="BW3" t="str">
        <f>'Rent-Restricted Reporting Form'!H150</f>
        <v xml:space="preserve"> </v>
      </c>
      <c r="BX3" t="str">
        <f>'Rent-Restricted Reporting Form'!D151</f>
        <v xml:space="preserve"> </v>
      </c>
      <c r="BY3" t="str">
        <f>'Rent-Restricted Reporting Form'!D152</f>
        <v xml:space="preserve"> </v>
      </c>
      <c r="BZ3" t="str">
        <f>'Rent-Restricted Reporting Form'!D153</f>
        <v xml:space="preserve"> </v>
      </c>
      <c r="CA3" t="str">
        <f>'Rent-Restricted Reporting Form'!D154</f>
        <v xml:space="preserve"> </v>
      </c>
      <c r="CB3" t="str">
        <f>'Rent-Restricted Reporting Form'!D155</f>
        <v xml:space="preserve"> </v>
      </c>
      <c r="CC3">
        <f>'Rent-Restricted Reporting Form'!D156</f>
        <v>0</v>
      </c>
      <c r="CD3" t="str">
        <f>'Rent-Restricted Reporting Form'!H155</f>
        <v xml:space="preserve"> </v>
      </c>
      <c r="CE3" s="8" t="str">
        <f>'Rent-Restricted Reporting Form'!D157</f>
        <v xml:space="preserve"> </v>
      </c>
      <c r="CF3" s="6">
        <f>'Rent-Restricted Reporting Form'!D163</f>
        <v>0</v>
      </c>
      <c r="CG3" s="3">
        <f>'Rent-Restricted Reporting Form'!E163</f>
        <v>0</v>
      </c>
      <c r="CH3" s="5">
        <f>'Rent-Restricted Reporting Form'!D167</f>
        <v>0</v>
      </c>
      <c r="CI3">
        <f>'Rent-Restricted Reporting Form'!E167</f>
        <v>0</v>
      </c>
      <c r="CJ3" s="5">
        <f>'Rent-Restricted Reporting Form'!D168</f>
        <v>0</v>
      </c>
      <c r="CK3">
        <f>'Rent-Restricted Reporting Form'!E168</f>
        <v>0</v>
      </c>
      <c r="CL3" s="5">
        <f>'Rent-Restricted Reporting Form'!D169</f>
        <v>0</v>
      </c>
      <c r="CM3">
        <f>'Rent-Restricted Reporting Form'!E169</f>
        <v>0</v>
      </c>
      <c r="CN3" s="5">
        <f>'Rent-Restricted Reporting Form'!D170</f>
        <v>0</v>
      </c>
      <c r="CO3">
        <f>'Rent-Restricted Reporting Form'!E170</f>
        <v>0</v>
      </c>
      <c r="CP3" s="6">
        <f>'Rent-Restricted Reporting Form'!D173</f>
        <v>0</v>
      </c>
      <c r="CQ3" s="3">
        <f>'Rent-Restricted Reporting Form'!E173</f>
        <v>0</v>
      </c>
      <c r="CR3" s="6">
        <f>'Rent-Restricted Reporting Form'!D174</f>
        <v>0</v>
      </c>
      <c r="CS3" s="3">
        <f>'Rent-Restricted Reporting Form'!E174</f>
        <v>0</v>
      </c>
      <c r="CT3" s="6">
        <f>'Rent-Restricted Reporting Form'!D175</f>
        <v>0</v>
      </c>
      <c r="CU3" s="3">
        <f>'Rent-Restricted Reporting Form'!E175</f>
        <v>0</v>
      </c>
      <c r="CV3" s="6">
        <f>'Rent-Restricted Reporting Form'!D176</f>
        <v>0</v>
      </c>
      <c r="CW3" s="3">
        <f>'Rent-Restricted Reporting Form'!E176</f>
        <v>0</v>
      </c>
      <c r="CX3" s="6">
        <f>'Rent-Restricted Reporting Form'!D177</f>
        <v>0</v>
      </c>
      <c r="CY3" s="3">
        <f>'Rent-Restricted Reporting Form'!E177</f>
        <v>0</v>
      </c>
      <c r="CZ3" s="6">
        <f>'Rent-Restricted Reporting Form'!D178</f>
        <v>0</v>
      </c>
      <c r="DA3" s="3">
        <f>'Rent-Restricted Reporting Form'!E178</f>
        <v>0</v>
      </c>
      <c r="DB3" s="6">
        <f>'Rent-Restricted Reporting Form'!D179</f>
        <v>0</v>
      </c>
      <c r="DC3" s="3">
        <f>'Rent-Restricted Reporting Form'!E179</f>
        <v>0</v>
      </c>
      <c r="DD3" s="6">
        <f>'Rent-Restricted Reporting Form'!D180</f>
        <v>0</v>
      </c>
      <c r="DE3" s="3">
        <f>'Rent-Restricted Reporting Form'!E180</f>
        <v>0</v>
      </c>
      <c r="DF3" s="6">
        <f>'Rent-Restricted Reporting Form'!D181</f>
        <v>0</v>
      </c>
      <c r="DG3" s="3">
        <f>'Rent-Restricted Reporting Form'!E181</f>
        <v>0</v>
      </c>
      <c r="DH3" s="6">
        <f>'Rent-Restricted Reporting Form'!D182</f>
        <v>0</v>
      </c>
      <c r="DI3" s="3">
        <f>'Rent-Restricted Reporting Form'!E182</f>
        <v>0</v>
      </c>
      <c r="DJ3" s="6">
        <f>'Rent-Restricted Reporting Form'!D183</f>
        <v>0</v>
      </c>
      <c r="DK3" s="3">
        <f>'Rent-Restricted Reporting Form'!E183</f>
        <v>0</v>
      </c>
      <c r="DL3" s="6">
        <f>'Rent-Restricted Reporting Form'!D184</f>
        <v>0</v>
      </c>
      <c r="DM3" s="3">
        <f>'Rent-Restricted Reporting Form'!E184</f>
        <v>0</v>
      </c>
      <c r="DN3" s="5">
        <f>'Rent-Restricted Reporting Form'!D186</f>
        <v>0</v>
      </c>
      <c r="DO3">
        <f>'Rent-Restricted Reporting Form'!E186</f>
        <v>0</v>
      </c>
      <c r="DP3" s="6">
        <f>'Rent-Restricted Reporting Form'!D191</f>
        <v>0</v>
      </c>
      <c r="DQ3" s="3">
        <f>'Rent-Restricted Reporting Form'!E191</f>
        <v>0</v>
      </c>
      <c r="DR3" s="6">
        <f>'Rent-Restricted Reporting Form'!D192</f>
        <v>0</v>
      </c>
      <c r="DS3" s="3">
        <f>'Rent-Restricted Reporting Form'!E192</f>
        <v>0</v>
      </c>
      <c r="DT3" s="6">
        <f>'Rent-Restricted Reporting Form'!D193</f>
        <v>0</v>
      </c>
      <c r="DU3" s="3">
        <f>'Rent-Restricted Reporting Form'!E193</f>
        <v>0</v>
      </c>
      <c r="DV3" s="6">
        <f>'Rent-Restricted Reporting Form'!D194</f>
        <v>0</v>
      </c>
      <c r="DW3" s="3">
        <f>'Rent-Restricted Reporting Form'!E194</f>
        <v>0</v>
      </c>
      <c r="DX3" s="6">
        <f>'Rent-Restricted Reporting Form'!D195</f>
        <v>0</v>
      </c>
      <c r="DY3" s="3">
        <f>'Rent-Restricted Reporting Form'!E195</f>
        <v>0</v>
      </c>
      <c r="DZ3" s="6">
        <f>'Rent-Restricted Reporting Form'!D196</f>
        <v>0</v>
      </c>
      <c r="EA3" s="3">
        <f>'Rent-Restricted Reporting Form'!E196</f>
        <v>0</v>
      </c>
      <c r="EB3" s="6">
        <f>'Rent-Restricted Reporting Form'!D197</f>
        <v>0</v>
      </c>
      <c r="EC3" s="3">
        <f>'Rent-Restricted Reporting Form'!E197</f>
        <v>0</v>
      </c>
      <c r="ED3" s="6">
        <f>'Rent-Restricted Reporting Form'!D198</f>
        <v>0</v>
      </c>
      <c r="EE3" s="3">
        <f>'Rent-Restricted Reporting Form'!E198</f>
        <v>0</v>
      </c>
      <c r="EF3" s="6">
        <f>'Rent-Restricted Reporting Form'!D199</f>
        <v>0</v>
      </c>
      <c r="EG3" s="3">
        <f>'Rent-Restricted Reporting Form'!E199</f>
        <v>0</v>
      </c>
      <c r="EH3" s="6">
        <f>'Rent-Restricted Reporting Form'!D200</f>
        <v>0</v>
      </c>
      <c r="EI3" s="3">
        <f>'Rent-Restricted Reporting Form'!E200</f>
        <v>0</v>
      </c>
      <c r="EJ3" s="6">
        <f>'Rent-Restricted Reporting Form'!D201</f>
        <v>0</v>
      </c>
      <c r="EK3" s="3">
        <f>'Rent-Restricted Reporting Form'!E201</f>
        <v>0</v>
      </c>
      <c r="EL3" s="6">
        <f>'Rent-Restricted Reporting Form'!D202</f>
        <v>0</v>
      </c>
      <c r="EM3" s="3">
        <f>'Rent-Restricted Reporting Form'!E202</f>
        <v>0</v>
      </c>
      <c r="EN3" s="6">
        <f>'Rent-Restricted Reporting Form'!D203</f>
        <v>0</v>
      </c>
      <c r="EO3" s="3">
        <f>'Rent-Restricted Reporting Form'!E203</f>
        <v>0</v>
      </c>
      <c r="EP3" s="6">
        <f>'Rent-Restricted Reporting Form'!D204</f>
        <v>0</v>
      </c>
      <c r="EQ3" s="3">
        <f>'Rent-Restricted Reporting Form'!E204</f>
        <v>0</v>
      </c>
      <c r="ER3" s="6">
        <f>'Rent-Restricted Reporting Form'!D205</f>
        <v>0</v>
      </c>
      <c r="ES3" s="3">
        <f>'Rent-Restricted Reporting Form'!E205</f>
        <v>0</v>
      </c>
      <c r="ET3" s="6">
        <f>'Rent-Restricted Reporting Form'!D206</f>
        <v>0</v>
      </c>
      <c r="EU3" s="6">
        <f>'Rent-Restricted Reporting Form'!E206</f>
        <v>0</v>
      </c>
      <c r="EV3" s="5">
        <f>'Rent-Restricted Reporting Form'!D209</f>
        <v>0</v>
      </c>
      <c r="EW3">
        <f>'Rent-Restricted Reporting Form'!E209</f>
        <v>0</v>
      </c>
      <c r="EX3" s="5">
        <f>'Rent-Restricted Reporting Form'!D210</f>
        <v>0</v>
      </c>
      <c r="EY3">
        <f>'Rent-Restricted Reporting Form'!E210</f>
        <v>0</v>
      </c>
      <c r="EZ3" s="5">
        <f>'Rent-Restricted Reporting Form'!D211</f>
        <v>0</v>
      </c>
      <c r="FA3">
        <f>'Rent-Restricted Reporting Form'!E211</f>
        <v>0</v>
      </c>
      <c r="FB3" s="5">
        <f>'Rent-Restricted Reporting Form'!D212</f>
        <v>0</v>
      </c>
      <c r="FC3">
        <f>'Rent-Restricted Reporting Form'!E212</f>
        <v>0</v>
      </c>
      <c r="FD3" s="5">
        <f>'Rent-Restricted Reporting Form'!D213</f>
        <v>0</v>
      </c>
      <c r="FE3">
        <f>'Rent-Restricted Reporting Form'!E213</f>
        <v>0</v>
      </c>
      <c r="FF3" s="5">
        <f>'Rent-Restricted Reporting Form'!D214</f>
        <v>0</v>
      </c>
      <c r="FG3">
        <f>'Rent-Restricted Reporting Form'!E214</f>
        <v>0</v>
      </c>
      <c r="FH3" s="5">
        <f>'Rent-Restricted Reporting Form'!D215</f>
        <v>0</v>
      </c>
      <c r="FI3">
        <f>'Rent-Restricted Reporting Form'!E215</f>
        <v>0</v>
      </c>
      <c r="FJ3" s="5">
        <f>'Rent-Restricted Reporting Form'!D216</f>
        <v>0</v>
      </c>
      <c r="FK3">
        <f>'Rent-Restricted Reporting Form'!E216</f>
        <v>0</v>
      </c>
      <c r="FL3" s="5">
        <f>'Rent-Restricted Reporting Form'!D217</f>
        <v>0</v>
      </c>
      <c r="FM3" t="str">
        <f>'Rent-Restricted Reporting Form'!E217</f>
        <v xml:space="preserve"> </v>
      </c>
      <c r="FN3" s="5">
        <f>'Rent-Restricted Reporting Form'!D218</f>
        <v>0</v>
      </c>
      <c r="FO3">
        <f>'Rent-Restricted Reporting Form'!E218</f>
        <v>0</v>
      </c>
      <c r="FP3" s="6">
        <f>'Rent-Restricted Reporting Form'!D221</f>
        <v>0</v>
      </c>
      <c r="FQ3" s="3">
        <f>'Rent-Restricted Reporting Form'!E221</f>
        <v>0</v>
      </c>
      <c r="FR3" s="6">
        <f>'Rent-Restricted Reporting Form'!D222</f>
        <v>0</v>
      </c>
      <c r="FS3" s="3">
        <f>'Rent-Restricted Reporting Form'!E222</f>
        <v>0</v>
      </c>
      <c r="FT3" s="6">
        <f>'Rent-Restricted Reporting Form'!D223</f>
        <v>0</v>
      </c>
      <c r="FU3" s="3">
        <f>'Rent-Restricted Reporting Form'!E223</f>
        <v>0</v>
      </c>
      <c r="FV3" s="6">
        <f>'Rent-Restricted Reporting Form'!D224</f>
        <v>0</v>
      </c>
      <c r="FW3" s="3">
        <f>'Rent-Restricted Reporting Form'!E224</f>
        <v>0</v>
      </c>
      <c r="FX3" s="6">
        <f>'Rent-Restricted Reporting Form'!D225</f>
        <v>0</v>
      </c>
      <c r="FY3" s="3">
        <f>'Rent-Restricted Reporting Form'!E225</f>
        <v>0</v>
      </c>
      <c r="FZ3" s="6">
        <f>'Rent-Restricted Reporting Form'!D226</f>
        <v>0</v>
      </c>
      <c r="GA3" s="3">
        <f>'Rent-Restricted Reporting Form'!E226</f>
        <v>0</v>
      </c>
      <c r="GB3" s="5">
        <f>'Rent-Restricted Reporting Form'!D229</f>
        <v>0</v>
      </c>
      <c r="GC3">
        <f>'Rent-Restricted Reporting Form'!E229</f>
        <v>0</v>
      </c>
      <c r="GD3" s="5">
        <f>'Rent-Restricted Reporting Form'!D230</f>
        <v>0</v>
      </c>
      <c r="GE3">
        <f>'Rent-Restricted Reporting Form'!E230</f>
        <v>0</v>
      </c>
      <c r="GF3" s="5">
        <f>'Rent-Restricted Reporting Form'!D231</f>
        <v>0</v>
      </c>
      <c r="GG3">
        <f>'Rent-Restricted Reporting Form'!E231</f>
        <v>0</v>
      </c>
      <c r="GH3" s="5">
        <f>'Rent-Restricted Reporting Form'!D232</f>
        <v>0</v>
      </c>
      <c r="GI3">
        <f>'Rent-Restricted Reporting Form'!E232</f>
        <v>0</v>
      </c>
      <c r="GJ3" s="5">
        <f>'Rent-Restricted Reporting Form'!D233</f>
        <v>0</v>
      </c>
      <c r="GK3">
        <f>'Rent-Restricted Reporting Form'!E233</f>
        <v>0</v>
      </c>
      <c r="GL3" s="5">
        <f>'Rent-Restricted Reporting Form'!D234</f>
        <v>0</v>
      </c>
      <c r="GM3">
        <f>'Rent-Restricted Reporting Form'!E234</f>
        <v>0</v>
      </c>
      <c r="GN3" s="5">
        <f>'Rent-Restricted Reporting Form'!D235</f>
        <v>0</v>
      </c>
      <c r="GO3">
        <f>'Rent-Restricted Reporting Form'!E235</f>
        <v>0</v>
      </c>
      <c r="GP3" s="5">
        <f>'Rent-Restricted Reporting Form'!D236</f>
        <v>0</v>
      </c>
      <c r="GQ3">
        <f>'Rent-Restricted Reporting Form'!E236</f>
        <v>0</v>
      </c>
      <c r="GR3" s="5">
        <f>'Rent-Restricted Reporting Form'!D237</f>
        <v>0</v>
      </c>
      <c r="GS3">
        <f>'Rent-Restricted Reporting Form'!E237</f>
        <v>0</v>
      </c>
      <c r="GT3" s="6">
        <f>'Rent-Restricted Reporting Form'!D241</f>
        <v>0</v>
      </c>
      <c r="GU3" s="3">
        <f>'Rent-Restricted Reporting Form'!E241</f>
        <v>0</v>
      </c>
      <c r="GV3" s="6">
        <f>'Rent-Restricted Reporting Form'!D242</f>
        <v>0</v>
      </c>
      <c r="GW3" s="3">
        <f>'Rent-Restricted Reporting Form'!E242</f>
        <v>0</v>
      </c>
      <c r="GX3" s="6">
        <f>'Rent-Restricted Reporting Form'!D243</f>
        <v>0</v>
      </c>
      <c r="GY3" s="3">
        <f>'Rent-Restricted Reporting Form'!E243</f>
        <v>0</v>
      </c>
      <c r="GZ3" s="6">
        <f>'Rent-Restricted Reporting Form'!D244</f>
        <v>0</v>
      </c>
      <c r="HA3" s="3">
        <f>'Rent-Restricted Reporting Form'!E244</f>
        <v>0</v>
      </c>
      <c r="HB3" s="6">
        <f>'Rent-Restricted Reporting Form'!D245</f>
        <v>0</v>
      </c>
      <c r="HC3" s="3">
        <f>'Rent-Restricted Reporting Form'!E245</f>
        <v>0</v>
      </c>
      <c r="HD3" s="5">
        <f>'Rent-Restricted Reporting Form'!D248</f>
        <v>0</v>
      </c>
      <c r="HE3">
        <f>'Rent-Restricted Reporting Form'!E248</f>
        <v>0</v>
      </c>
      <c r="HF3" s="5">
        <f>'Rent-Restricted Reporting Form'!D249</f>
        <v>0</v>
      </c>
      <c r="HG3">
        <f>'Rent-Restricted Reporting Form'!E249</f>
        <v>0</v>
      </c>
      <c r="HH3" s="5">
        <f>'Rent-Restricted Reporting Form'!D250</f>
        <v>0</v>
      </c>
      <c r="HI3">
        <f>'Rent-Restricted Reporting Form'!E250</f>
        <v>0</v>
      </c>
      <c r="HJ3" s="6">
        <f>'Rent-Restricted Reporting Form'!D253</f>
        <v>0</v>
      </c>
      <c r="HK3" s="3">
        <f>'Rent-Restricted Reporting Form'!E253</f>
        <v>0</v>
      </c>
      <c r="HL3" s="6">
        <f>'Rent-Restricted Reporting Form'!D254</f>
        <v>0</v>
      </c>
      <c r="HM3" s="3">
        <f>'Rent-Restricted Reporting Form'!E254</f>
        <v>0</v>
      </c>
      <c r="HN3" s="6">
        <f>'Rent-Restricted Reporting Form'!D255</f>
        <v>0</v>
      </c>
      <c r="HO3" s="3">
        <f>'Rent-Restricted Reporting Form'!E255</f>
        <v>0</v>
      </c>
      <c r="HP3" s="5">
        <f>'Rent-Restricted Reporting Form'!D258</f>
        <v>0</v>
      </c>
      <c r="HQ3">
        <f>'Rent-Restricted Reporting Form'!E258</f>
        <v>0</v>
      </c>
      <c r="HR3" s="5">
        <f>'Rent-Restricted Reporting Form'!D259</f>
        <v>0</v>
      </c>
      <c r="HS3">
        <f>'Rent-Restricted Reporting Form'!E259</f>
        <v>0</v>
      </c>
      <c r="HT3" s="5">
        <f>'Rent-Restricted Reporting Form'!D260</f>
        <v>0</v>
      </c>
      <c r="HU3">
        <f>'Rent-Restricted Reporting Form'!E260</f>
        <v>0</v>
      </c>
      <c r="HV3" s="5">
        <f>'Rent-Restricted Reporting Form'!D261</f>
        <v>0</v>
      </c>
      <c r="HW3">
        <f>'Rent-Restricted Reporting Form'!E261</f>
        <v>0</v>
      </c>
      <c r="HX3" s="6">
        <f>'Rent-Restricted Reporting Form'!D263</f>
        <v>0</v>
      </c>
      <c r="HY3" s="3">
        <f>'Rent-Restricted Reporting Form'!E263</f>
        <v>0</v>
      </c>
      <c r="HZ3" s="5">
        <f>'Rent-Restricted Reporting Form'!D265</f>
        <v>0</v>
      </c>
      <c r="IA3">
        <f>'Rent-Restricted Reporting Form'!E265</f>
        <v>0</v>
      </c>
      <c r="IB3">
        <f>VLOOKUP(IB$2,'Additional PIDs'!$A$2:$B$51,2,FALSE)</f>
        <v>0</v>
      </c>
      <c r="IC3">
        <f>VLOOKUP(IC$2,'Additional PIDs'!$A$2:$B$51,2,FALSE)</f>
        <v>0</v>
      </c>
      <c r="ID3">
        <f>VLOOKUP(ID$2,'Additional PIDs'!$A$2:$B$51,2,FALSE)</f>
        <v>0</v>
      </c>
      <c r="IE3">
        <f>VLOOKUP(IE$2,'Additional PIDs'!$A$2:$B$51,2,FALSE)</f>
        <v>0</v>
      </c>
      <c r="IF3">
        <f>VLOOKUP(IF$2,'Additional PIDs'!$A$2:$B$51,2,FALSE)</f>
        <v>0</v>
      </c>
      <c r="IG3">
        <f>VLOOKUP(IG$2,'Additional PIDs'!$A$2:$B$51,2,FALSE)</f>
        <v>0</v>
      </c>
      <c r="IH3">
        <f>VLOOKUP(IH$2,'Additional PIDs'!$A$2:$B$51,2,FALSE)</f>
        <v>0</v>
      </c>
      <c r="II3">
        <f>VLOOKUP(II$2,'Additional PIDs'!$A$2:$B$51,2,FALSE)</f>
        <v>0</v>
      </c>
      <c r="IJ3">
        <f>VLOOKUP(IJ$2,'Additional PIDs'!$A$2:$B$51,2,FALSE)</f>
        <v>0</v>
      </c>
      <c r="IK3">
        <f>VLOOKUP(IK$2,'Additional PIDs'!$A$2:$B$51,2,FALSE)</f>
        <v>0</v>
      </c>
      <c r="IL3">
        <f>VLOOKUP(IL$2,'Additional PIDs'!$A$2:$B$51,2,FALSE)</f>
        <v>0</v>
      </c>
      <c r="IM3">
        <f>VLOOKUP(IM$2,'Additional PIDs'!$A$2:$B$51,2,FALSE)</f>
        <v>0</v>
      </c>
      <c r="IN3">
        <f>VLOOKUP(IN$2,'Additional PIDs'!$A$2:$B$51,2,FALSE)</f>
        <v>0</v>
      </c>
      <c r="IO3">
        <f>VLOOKUP(IO$2,'Additional PIDs'!$A$2:$B$51,2,FALSE)</f>
        <v>0</v>
      </c>
      <c r="IP3">
        <f>VLOOKUP(IP$2,'Additional PIDs'!$A$2:$B$51,2,FALSE)</f>
        <v>0</v>
      </c>
      <c r="IQ3">
        <f>VLOOKUP(IQ$2,'Additional PIDs'!$A$2:$B$51,2,FALSE)</f>
        <v>0</v>
      </c>
      <c r="IR3">
        <f>VLOOKUP(IR$2,'Additional PIDs'!$A$2:$B$51,2,FALSE)</f>
        <v>0</v>
      </c>
      <c r="IS3">
        <f>VLOOKUP(IS$2,'Additional PIDs'!$A$2:$B$51,2,FALSE)</f>
        <v>0</v>
      </c>
      <c r="IT3">
        <f>VLOOKUP(IT$2,'Additional PIDs'!$A$2:$B$51,2,FALSE)</f>
        <v>0</v>
      </c>
      <c r="IU3">
        <f>VLOOKUP(IU$2,'Additional PIDs'!$A$2:$B$51,2,FALSE)</f>
        <v>0</v>
      </c>
      <c r="IV3">
        <f>VLOOKUP(IV$2,'Additional PIDs'!$A$2:$B$51,2,FALSE)</f>
        <v>0</v>
      </c>
      <c r="IW3">
        <f>VLOOKUP(IW$2,'Additional PIDs'!$A$2:$B$51,2,FALSE)</f>
        <v>0</v>
      </c>
      <c r="IX3">
        <f>VLOOKUP(IX$2,'Additional PIDs'!$A$2:$B$51,2,FALSE)</f>
        <v>0</v>
      </c>
      <c r="IY3">
        <f>VLOOKUP(IY$2,'Additional PIDs'!$A$2:$B$51,2,FALSE)</f>
        <v>0</v>
      </c>
      <c r="IZ3">
        <f>VLOOKUP(IZ$2,'Additional PIDs'!$A$2:$B$51,2,FALSE)</f>
        <v>0</v>
      </c>
      <c r="JA3">
        <f>VLOOKUP(JA$2,'Additional PIDs'!$A$2:$B$51,2,FALSE)</f>
        <v>0</v>
      </c>
      <c r="JB3">
        <f>VLOOKUP(JB$2,'Additional PIDs'!$A$2:$B$51,2,FALSE)</f>
        <v>0</v>
      </c>
      <c r="JC3">
        <f>VLOOKUP(JC$2,'Additional PIDs'!$A$2:$B$51,2,FALSE)</f>
        <v>0</v>
      </c>
      <c r="JD3">
        <f>VLOOKUP(JD$2,'Additional PIDs'!$A$2:$B$51,2,FALSE)</f>
        <v>0</v>
      </c>
      <c r="JE3">
        <f>VLOOKUP(JE$2,'Additional PIDs'!$A$2:$B$51,2,FALSE)</f>
        <v>0</v>
      </c>
      <c r="JF3">
        <f>VLOOKUP(JF$2,'Additional PIDs'!$A$2:$B$51,2,FALSE)</f>
        <v>0</v>
      </c>
      <c r="JG3">
        <f>VLOOKUP(JG$2,'Additional PIDs'!$A$2:$B$51,2,FALSE)</f>
        <v>0</v>
      </c>
      <c r="JH3">
        <f>VLOOKUP(JH$2,'Additional PIDs'!$A$2:$B$51,2,FALSE)</f>
        <v>0</v>
      </c>
      <c r="JI3">
        <f>VLOOKUP(JI$2,'Additional PIDs'!$A$2:$B$51,2,FALSE)</f>
        <v>0</v>
      </c>
      <c r="JJ3">
        <f>VLOOKUP(JJ$2,'Additional PIDs'!$A$2:$B$51,2,FALSE)</f>
        <v>0</v>
      </c>
      <c r="JK3">
        <f>VLOOKUP(JK$2,'Additional PIDs'!$A$2:$B$51,2,FALSE)</f>
        <v>0</v>
      </c>
      <c r="JL3">
        <f>VLOOKUP(JL$2,'Additional PIDs'!$A$2:$B$51,2,FALSE)</f>
        <v>0</v>
      </c>
      <c r="JM3">
        <f>VLOOKUP(JM$2,'Additional PIDs'!$A$2:$B$51,2,FALSE)</f>
        <v>0</v>
      </c>
      <c r="JN3">
        <f>VLOOKUP(JN$2,'Additional PIDs'!$A$2:$B$51,2,FALSE)</f>
        <v>0</v>
      </c>
      <c r="JO3">
        <f>VLOOKUP(JO$2,'Additional PIDs'!$A$2:$B$51,2,FALSE)</f>
        <v>0</v>
      </c>
      <c r="JP3">
        <f>VLOOKUP(JP$2,'Additional PIDs'!$A$2:$B$51,2,FALSE)</f>
        <v>0</v>
      </c>
      <c r="JQ3">
        <f>VLOOKUP(JQ$2,'Additional PIDs'!$A$2:$B$51,2,FALSE)</f>
        <v>0</v>
      </c>
      <c r="JR3">
        <f>VLOOKUP(JR$2,'Additional PIDs'!$A$2:$B$51,2,FALSE)</f>
        <v>0</v>
      </c>
      <c r="JS3">
        <f>VLOOKUP(JS$2,'Additional PIDs'!$A$2:$B$51,2,FALSE)</f>
        <v>0</v>
      </c>
      <c r="JT3">
        <f>VLOOKUP(JT$2,'Additional PIDs'!$A$2:$B$51,2,FALSE)</f>
        <v>0</v>
      </c>
      <c r="JU3">
        <f>VLOOKUP(JU$2,'Additional PIDs'!$A$2:$B$51,2,FALSE)</f>
        <v>0</v>
      </c>
      <c r="JV3">
        <f>VLOOKUP(JV$2,'Additional PIDs'!$A$2:$B$51,2,FALSE)</f>
        <v>0</v>
      </c>
      <c r="JW3">
        <f>VLOOKUP(JW$2,'Additional PIDs'!$A$2:$B$51,2,FALSE)</f>
        <v>0</v>
      </c>
      <c r="JX3">
        <f>VLOOKUP(JX$2,'Additional PIDs'!$A$2:$B$51,2,FALSE)</f>
        <v>0</v>
      </c>
      <c r="JY3">
        <f>VLOOKUP(JY$2,'Additional PIDs'!$A$2:$B$51,2,FALSE)</f>
        <v>0</v>
      </c>
    </row>
    <row r="9" spans="1:285" x14ac:dyDescent="0.25">
      <c r="A9" t="s">
        <v>147</v>
      </c>
    </row>
    <row r="10" spans="1:285" x14ac:dyDescent="0.25">
      <c r="A10" t="s">
        <v>149</v>
      </c>
    </row>
    <row r="11" spans="1:285" x14ac:dyDescent="0.25">
      <c r="A11" t="s">
        <v>18</v>
      </c>
    </row>
    <row r="12" spans="1:285" x14ac:dyDescent="0.25">
      <c r="A12" t="s">
        <v>19</v>
      </c>
    </row>
    <row r="13" spans="1:285" x14ac:dyDescent="0.25">
      <c r="A13" t="s">
        <v>190</v>
      </c>
    </row>
    <row r="14" spans="1:285" x14ac:dyDescent="0.25">
      <c r="A14" t="s">
        <v>148</v>
      </c>
    </row>
    <row r="15" spans="1:285" x14ac:dyDescent="0.25">
      <c r="A15" t="s">
        <v>149</v>
      </c>
    </row>
    <row r="16" spans="1:285" x14ac:dyDescent="0.25">
      <c r="A16" s="1" t="s">
        <v>41</v>
      </c>
    </row>
    <row r="17" spans="1:1" x14ac:dyDescent="0.25">
      <c r="A17" s="1" t="s">
        <v>42</v>
      </c>
    </row>
    <row r="18" spans="1:1" x14ac:dyDescent="0.25">
      <c r="A18" s="1" t="s">
        <v>43</v>
      </c>
    </row>
    <row r="20" spans="1:1" x14ac:dyDescent="0.25">
      <c r="A20" s="1" t="s">
        <v>158</v>
      </c>
    </row>
    <row r="21" spans="1:1" x14ac:dyDescent="0.25">
      <c r="A21" s="1" t="s">
        <v>149</v>
      </c>
    </row>
    <row r="22" spans="1:1" x14ac:dyDescent="0.25">
      <c r="A22" s="2" t="s">
        <v>153</v>
      </c>
    </row>
    <row r="23" spans="1:1" x14ac:dyDescent="0.25">
      <c r="A23" s="2" t="s">
        <v>152</v>
      </c>
    </row>
    <row r="24" spans="1:1" x14ac:dyDescent="0.25">
      <c r="A24" s="2" t="s">
        <v>154</v>
      </c>
    </row>
    <row r="25" spans="1:1" x14ac:dyDescent="0.25">
      <c r="A25" s="1" t="s">
        <v>156</v>
      </c>
    </row>
    <row r="26" spans="1:1" x14ac:dyDescent="0.25">
      <c r="A26" s="1" t="s">
        <v>157</v>
      </c>
    </row>
  </sheetData>
  <sheetProtection selectLockedCells="1"/>
  <mergeCells count="18">
    <mergeCell ref="FP1:GA1"/>
    <mergeCell ref="L1:X1"/>
    <mergeCell ref="A1:K1"/>
    <mergeCell ref="Y1:BU1"/>
    <mergeCell ref="BV1:CE1"/>
    <mergeCell ref="CF1:CG1"/>
    <mergeCell ref="CH1:CO1"/>
    <mergeCell ref="CP1:DM1"/>
    <mergeCell ref="DN1:DO1"/>
    <mergeCell ref="DP1:EU1"/>
    <mergeCell ref="EV1:FO1"/>
    <mergeCell ref="HZ1:IA1"/>
    <mergeCell ref="GB1:GS1"/>
    <mergeCell ref="GT1:HC1"/>
    <mergeCell ref="HD1:HI1"/>
    <mergeCell ref="HJ1:HO1"/>
    <mergeCell ref="HP1:HW1"/>
    <mergeCell ref="HX1:HY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Rent-Restricted Reporting Form</vt:lpstr>
      <vt:lpstr>Additional PIDs</vt:lpstr>
      <vt:lpstr>Reporting Form Instructions</vt:lpstr>
      <vt:lpstr>County-Use Only</vt:lpstr>
      <vt:lpstr>data</vt:lpstr>
      <vt:lpstr>'Reporting Form Instructions'!Jessie_Case</vt:lpstr>
      <vt:lpstr>'County-Use Only'!Print_Area</vt:lpstr>
      <vt:lpstr>'Rent-Restricted Reporting Form'!Print_Area</vt:lpstr>
      <vt:lpstr>'Reporting Form Instructions'!Print_Area</vt:lpstr>
      <vt:lpstr>'Rent-Restricted Reporting Form'!Print_Titles</vt:lpstr>
      <vt:lpstr>Repayment_Requirements</vt:lpstr>
      <vt:lpstr>setaside_election</vt:lpstr>
      <vt:lpstr>Type_Development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Johnson</dc:creator>
  <cp:lastModifiedBy>Cruz, Michelle</cp:lastModifiedBy>
  <cp:lastPrinted>2025-04-30T14:34:44Z</cp:lastPrinted>
  <dcterms:created xsi:type="dcterms:W3CDTF">2016-01-25T14:57:58Z</dcterms:created>
  <dcterms:modified xsi:type="dcterms:W3CDTF">2026-04-21T15:36:26Z</dcterms:modified>
</cp:coreProperties>
</file>