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(T) Property\CentrallyAssessed\FORMS\2025 Railroad Form 41\"/>
    </mc:Choice>
  </mc:AlternateContent>
  <xr:revisionPtr revIDLastSave="0" documentId="13_ncr:1_{7734DAAB-F6A6-4A08-BF62-138E4DAA3EFC}" xr6:coauthVersionLast="47" xr6:coauthVersionMax="47" xr10:uidLastSave="{00000000-0000-0000-0000-000000000000}"/>
  <bookViews>
    <workbookView xWindow="-120" yWindow="-120" windowWidth="29040" windowHeight="17640" tabRatio="599" xr2:uid="{00000000-000D-0000-FFFF-FFFF00000000}"/>
  </bookViews>
  <sheets>
    <sheet name="Nebr What's New 2025" sheetId="30" r:id="rId1"/>
    <sheet name="NEform41Cover" sheetId="1" r:id="rId2"/>
    <sheet name="F41 Schedules &amp; Required Info" sheetId="26" r:id="rId3"/>
    <sheet name="F41 Instructions" sheetId="2" r:id="rId4"/>
    <sheet name="Sched1 General Info" sheetId="3" r:id="rId5"/>
    <sheet name="Sched1a General Info" sheetId="4" r:id="rId6"/>
    <sheet name="Sched2 Stock" sheetId="5" r:id="rId7"/>
    <sheet name="Sched3 Debt" sheetId="6" r:id="rId8"/>
    <sheet name="Sched4 Income Stmt" sheetId="7" r:id="rId9"/>
    <sheet name="Sched4a Income Stmt" sheetId="8" r:id="rId10"/>
    <sheet name="Sched6 Leased from" sheetId="9" r:id="rId11"/>
    <sheet name="Sched6a Leased to" sheetId="10" r:id="rId12"/>
    <sheet name="Sched7 Allocation" sheetId="11" r:id="rId13"/>
    <sheet name="Sched7a Allocation History" sheetId="12" r:id="rId14"/>
    <sheet name="Sched8 Taxation by state" sheetId="13" r:id="rId15"/>
    <sheet name="Sched9 Branch miles" sheetId="14" r:id="rId16"/>
    <sheet name="Sched9a Abandonment" sheetId="15" r:id="rId17"/>
    <sheet name="Sched10 Miles by cnty" sheetId="16" r:id="rId18"/>
    <sheet name="Sched11 Misc income" sheetId="17" r:id="rId19"/>
    <sheet name="Sched12 Balance sheet" sheetId="18" r:id="rId20"/>
    <sheet name="Sched12a Balance sheet" sheetId="19" r:id="rId21"/>
    <sheet name="Sched13 Bldg investment" sheetId="20" r:id="rId22"/>
    <sheet name="Sched14 detail prop Class1RR" sheetId="21" r:id="rId23"/>
    <sheet name="Sched14a detailprop NonClass1RR" sheetId="22" r:id="rId24"/>
    <sheet name="Sched15 NE NetBkPP Class1RR" sheetId="28" r:id="rId25"/>
    <sheet name="Sched15a NE NetBkPP NonClass1RR" sheetId="29" r:id="rId26"/>
    <sheet name="Schedule 15 Instructions" sheetId="24" r:id="rId27"/>
    <sheet name="Sheet1" sheetId="25" r:id="rId28"/>
    <sheet name="Sheet2" sheetId="27" r:id="rId29"/>
  </sheets>
  <definedNames>
    <definedName name="corr">#N/A</definedName>
    <definedName name="inc">#REF!</definedName>
    <definedName name="_xlnm.Print_Area" localSheetId="3">'F41 Instructions'!$A$1:$C$77</definedName>
    <definedName name="_xlnm.Print_Area" localSheetId="2">'F41 Schedules &amp; Required Info'!$A$1:$C$34</definedName>
    <definedName name="_xlnm.Print_Area" localSheetId="0">'Nebr What''s New 2025'!$A$2:$A$26</definedName>
    <definedName name="_xlnm.Print_Area" localSheetId="1">NEform41Cover!$A$1:$J$62</definedName>
    <definedName name="_xlnm.Print_Area" localSheetId="4">'Sched1 General Info'!$A$1:$J$48</definedName>
    <definedName name="_xlnm.Print_Area" localSheetId="17">'Sched10 Miles by cnty'!$A$1:$E$44</definedName>
    <definedName name="_xlnm.Print_Area" localSheetId="18">'Sched11 Misc income'!$A$1:$H$48</definedName>
    <definedName name="_xlnm.Print_Area" localSheetId="19">'Sched12 Balance sheet'!$A$1:$I$58</definedName>
    <definedName name="_xlnm.Print_Area" localSheetId="20">'Sched12a Balance sheet'!$A$1:$I$60</definedName>
    <definedName name="_xlnm.Print_Area" localSheetId="21">'Sched13 Bldg investment'!$A$1:$I$52</definedName>
    <definedName name="_xlnm.Print_Area" localSheetId="22">'Sched14 detail prop Class1RR'!$A$1:$G$52</definedName>
    <definedName name="_xlnm.Print_Area" localSheetId="23">'Sched14a detailprop NonClass1RR'!$A$1:$H$47</definedName>
    <definedName name="_xlnm.Print_Area" localSheetId="24">'Sched15 NE NetBkPP Class1RR'!$A$6:$H$146</definedName>
    <definedName name="_xlnm.Print_Area" localSheetId="25">'Sched15a NE NetBkPP NonClass1RR'!$A$6:$F$51</definedName>
    <definedName name="_xlnm.Print_Area" localSheetId="5">'Sched1a General Info'!$A$1:$D$60</definedName>
    <definedName name="_xlnm.Print_Area" localSheetId="6">'Sched2 Stock'!$A$1:$K$45</definedName>
    <definedName name="_xlnm.Print_Area" localSheetId="7">'Sched3 Debt'!$A$1:$L$40</definedName>
    <definedName name="_xlnm.Print_Area" localSheetId="8">'Sched4 Income Stmt'!$A$1:$I$68</definedName>
    <definedName name="_xlnm.Print_Area" localSheetId="9">'Sched4a Income Stmt'!$A$1:$I$66</definedName>
    <definedName name="_xlnm.Print_Area" localSheetId="10">'Sched6 Leased from'!$A$1:$K$37</definedName>
    <definedName name="_xlnm.Print_Area" localSheetId="11">'Sched6a Leased to'!$A$1:$K$35</definedName>
    <definedName name="_xlnm.Print_Area" localSheetId="12">'Sched7 Allocation'!$A$1:$I$54</definedName>
    <definedName name="_xlnm.Print_Area" localSheetId="13">'Sched7a Allocation History'!$A$1:$J$34</definedName>
    <definedName name="_xlnm.Print_Area" localSheetId="14">'Sched8 Taxation by state'!$A$1:$G$50</definedName>
    <definedName name="_xlnm.Print_Area" localSheetId="15">'Sched9 Branch miles'!$A$1:$F$53</definedName>
    <definedName name="_xlnm.Print_Area" localSheetId="16">'Sched9a Abandonment'!$A$1:$H$36</definedName>
    <definedName name="_xlnm.Print_Area" localSheetId="26">'Schedule 15 Instructions'!$A$1:$H$72</definedName>
    <definedName name="_xlnm.Print_Titles" localSheetId="24">'Sched15 NE NetBkPP Class1RR'!$1:$5</definedName>
    <definedName name="_xlnm.Print_Titles" localSheetId="25">'Sched15a NE NetBkPP NonClass1RR'!$1:$5</definedName>
    <definedName name="wrn.rr107." hidden="1">{#N/A,#N/A,TRUE,"correlate";#N/A,#N/A,TRUE,"persnl";#N/A,#N/A,TRUE,"caprat";#N/A,#N/A,TRUE,"leased";#N/A,#N/A,TRUE,"income approach";#N/A,#N/A,TRUE,"5yrIRR workpaper";#N/A,#N/A,TRUE,"eqresid";#N/A,#N/A,TRUE,"cost";#N/A,#N/A,TRUE,"finadj"}</definedName>
    <definedName name="Z_7633527E_49D3_4BE6_A555_73947AFF1ED1_.wvu.PrintArea" localSheetId="3" hidden="1">'F41 Instructions'!$A$1:$C$77</definedName>
    <definedName name="Z_7633527E_49D3_4BE6_A555_73947AFF1ED1_.wvu.PrintArea" localSheetId="2" hidden="1">'F41 Schedules &amp; Required Info'!$A$1:$C$34</definedName>
    <definedName name="Z_7633527E_49D3_4BE6_A555_73947AFF1ED1_.wvu.PrintArea" localSheetId="1" hidden="1">NEform41Cover!$A$1:$J$62</definedName>
    <definedName name="Z_7633527E_49D3_4BE6_A555_73947AFF1ED1_.wvu.PrintArea" localSheetId="4" hidden="1">'Sched1 General Info'!$A$1:$J$48</definedName>
    <definedName name="Z_7633527E_49D3_4BE6_A555_73947AFF1ED1_.wvu.PrintArea" localSheetId="17" hidden="1">'Sched10 Miles by cnty'!$A$1:$E$44</definedName>
    <definedName name="Z_7633527E_49D3_4BE6_A555_73947AFF1ED1_.wvu.PrintArea" localSheetId="18" hidden="1">'Sched11 Misc income'!$A$1:$H$48</definedName>
    <definedName name="Z_7633527E_49D3_4BE6_A555_73947AFF1ED1_.wvu.PrintArea" localSheetId="19" hidden="1">'Sched12 Balance sheet'!$A$1:$I$58</definedName>
    <definedName name="Z_7633527E_49D3_4BE6_A555_73947AFF1ED1_.wvu.PrintArea" localSheetId="20" hidden="1">'Sched12a Balance sheet'!$A$1:$I$60</definedName>
    <definedName name="Z_7633527E_49D3_4BE6_A555_73947AFF1ED1_.wvu.PrintArea" localSheetId="21" hidden="1">'Sched13 Bldg investment'!$A$1:$I$52</definedName>
    <definedName name="Z_7633527E_49D3_4BE6_A555_73947AFF1ED1_.wvu.PrintArea" localSheetId="22" hidden="1">'Sched14 detail prop Class1RR'!$A$1:$G$52</definedName>
    <definedName name="Z_7633527E_49D3_4BE6_A555_73947AFF1ED1_.wvu.PrintArea" localSheetId="23" hidden="1">'Sched14a detailprop NonClass1RR'!$A$1:$H$47</definedName>
    <definedName name="Z_7633527E_49D3_4BE6_A555_73947AFF1ED1_.wvu.PrintArea" localSheetId="5" hidden="1">'Sched1a General Info'!$A$1:$D$60</definedName>
    <definedName name="Z_7633527E_49D3_4BE6_A555_73947AFF1ED1_.wvu.PrintArea" localSheetId="6" hidden="1">'Sched2 Stock'!$A$1:$K$45</definedName>
    <definedName name="Z_7633527E_49D3_4BE6_A555_73947AFF1ED1_.wvu.PrintArea" localSheetId="7" hidden="1">'Sched3 Debt'!$A$1:$L$40</definedName>
    <definedName name="Z_7633527E_49D3_4BE6_A555_73947AFF1ED1_.wvu.PrintArea" localSheetId="8" hidden="1">'Sched4 Income Stmt'!$A$1:$I$68</definedName>
    <definedName name="Z_7633527E_49D3_4BE6_A555_73947AFF1ED1_.wvu.PrintArea" localSheetId="9" hidden="1">'Sched4a Income Stmt'!$A$1:$I$66</definedName>
    <definedName name="Z_7633527E_49D3_4BE6_A555_73947AFF1ED1_.wvu.PrintArea" localSheetId="10" hidden="1">'Sched6 Leased from'!$A$1:$K$37</definedName>
    <definedName name="Z_7633527E_49D3_4BE6_A555_73947AFF1ED1_.wvu.PrintArea" localSheetId="11" hidden="1">'Sched6a Leased to'!$A$1:$K$35</definedName>
    <definedName name="Z_7633527E_49D3_4BE6_A555_73947AFF1ED1_.wvu.PrintArea" localSheetId="12" hidden="1">'Sched7 Allocation'!$A$1:$I$54</definedName>
    <definedName name="Z_7633527E_49D3_4BE6_A555_73947AFF1ED1_.wvu.PrintArea" localSheetId="13" hidden="1">'Sched7a Allocation History'!$A$1:$J$34</definedName>
    <definedName name="Z_7633527E_49D3_4BE6_A555_73947AFF1ED1_.wvu.PrintArea" localSheetId="14" hidden="1">'Sched8 Taxation by state'!$A$1:$G$50</definedName>
    <definedName name="Z_7633527E_49D3_4BE6_A555_73947AFF1ED1_.wvu.PrintArea" localSheetId="15" hidden="1">'Sched9 Branch miles'!$A$1:$F$53</definedName>
    <definedName name="Z_7633527E_49D3_4BE6_A555_73947AFF1ED1_.wvu.PrintArea" localSheetId="16" hidden="1">'Sched9a Abandonment'!$A$1:$H$36</definedName>
    <definedName name="Z_7633527E_49D3_4BE6_A555_73947AFF1ED1_.wvu.PrintArea" localSheetId="26" hidden="1">'Schedule 15 Instructions'!$A$1:$H$72</definedName>
  </definedNames>
  <calcPr calcId="191029"/>
  <customWorkbookViews>
    <customWorkbookView name="Thompson, Elaine - Personal View" guid="{7633527E-49D3-4BE6-A555-73947AFF1ED1}" mergeInterval="0" personalView="1" maximized="1" windowWidth="1024" windowHeight="543" tabRatio="599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28" l="1"/>
  <c r="D40" i="29"/>
  <c r="F13" i="29"/>
  <c r="F12" i="29"/>
  <c r="F11" i="29"/>
  <c r="F10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39" i="29"/>
  <c r="F46" i="29"/>
  <c r="F45" i="29"/>
  <c r="F44" i="29"/>
  <c r="F43" i="29"/>
  <c r="F42" i="29"/>
  <c r="F47" i="29" s="1"/>
  <c r="F5" i="29"/>
  <c r="C42" i="29" s="1"/>
  <c r="C43" i="29" s="1"/>
  <c r="C44" i="29" s="1"/>
  <c r="C45" i="29" s="1"/>
  <c r="C46" i="29" s="1"/>
  <c r="B5" i="24"/>
  <c r="B6" i="24" s="1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E143" i="28"/>
  <c r="F142" i="28"/>
  <c r="H142" i="28" s="1"/>
  <c r="F141" i="28"/>
  <c r="H141" i="28" s="1"/>
  <c r="F140" i="28"/>
  <c r="H140" i="28" s="1"/>
  <c r="F139" i="28"/>
  <c r="H139" i="28" s="1"/>
  <c r="F138" i="28"/>
  <c r="H138" i="28" s="1"/>
  <c r="F32" i="28"/>
  <c r="H32" i="28" s="1"/>
  <c r="F10" i="28"/>
  <c r="H10" i="28" s="1"/>
  <c r="E134" i="28"/>
  <c r="D134" i="28"/>
  <c r="E124" i="28"/>
  <c r="D124" i="28"/>
  <c r="E117" i="28"/>
  <c r="D117" i="28"/>
  <c r="E108" i="28"/>
  <c r="D108" i="28"/>
  <c r="E99" i="28"/>
  <c r="D99" i="28"/>
  <c r="D30" i="28"/>
  <c r="E30" i="28"/>
  <c r="H5" i="28"/>
  <c r="C119" i="28" s="1"/>
  <c r="C120" i="28" s="1"/>
  <c r="C121" i="28" s="1"/>
  <c r="C122" i="28" s="1"/>
  <c r="C123" i="28" s="1"/>
  <c r="F71" i="28"/>
  <c r="H71" i="28" s="1"/>
  <c r="F133" i="28"/>
  <c r="H133" i="28" s="1"/>
  <c r="F132" i="28"/>
  <c r="H132" i="28" s="1"/>
  <c r="F131" i="28"/>
  <c r="H131" i="28"/>
  <c r="F130" i="28"/>
  <c r="H130" i="28" s="1"/>
  <c r="F129" i="28"/>
  <c r="F123" i="28"/>
  <c r="H123" i="28"/>
  <c r="F122" i="28"/>
  <c r="H122" i="28" s="1"/>
  <c r="F121" i="28"/>
  <c r="H121" i="28"/>
  <c r="F120" i="28"/>
  <c r="H120" i="28" s="1"/>
  <c r="F119" i="28"/>
  <c r="F116" i="28"/>
  <c r="H116" i="28"/>
  <c r="F115" i="28"/>
  <c r="H115" i="28" s="1"/>
  <c r="F114" i="28"/>
  <c r="H114" i="28" s="1"/>
  <c r="F113" i="28"/>
  <c r="H113" i="28" s="1"/>
  <c r="F112" i="28"/>
  <c r="H112" i="28" s="1"/>
  <c r="F111" i="28"/>
  <c r="H111" i="28"/>
  <c r="F110" i="28"/>
  <c r="F107" i="28"/>
  <c r="H107" i="28" s="1"/>
  <c r="F106" i="28"/>
  <c r="H106" i="28"/>
  <c r="F105" i="28"/>
  <c r="H105" i="28" s="1"/>
  <c r="F104" i="28"/>
  <c r="H104" i="28" s="1"/>
  <c r="F103" i="28"/>
  <c r="H103" i="28" s="1"/>
  <c r="F102" i="28"/>
  <c r="H102" i="28" s="1"/>
  <c r="F101" i="28"/>
  <c r="H101" i="28"/>
  <c r="F98" i="28"/>
  <c r="H98" i="28" s="1"/>
  <c r="F97" i="28"/>
  <c r="H97" i="28" s="1"/>
  <c r="F96" i="28"/>
  <c r="H96" i="28"/>
  <c r="F95" i="28"/>
  <c r="H95" i="28" s="1"/>
  <c r="F94" i="28"/>
  <c r="H94" i="28" s="1"/>
  <c r="F93" i="28"/>
  <c r="H93" i="28" s="1"/>
  <c r="F92" i="28"/>
  <c r="F99" i="28" s="1"/>
  <c r="E90" i="28"/>
  <c r="D90" i="28"/>
  <c r="F89" i="28"/>
  <c r="H89" i="28" s="1"/>
  <c r="F88" i="28"/>
  <c r="H88" i="28" s="1"/>
  <c r="F87" i="28"/>
  <c r="H87" i="28"/>
  <c r="F86" i="28"/>
  <c r="H86" i="28" s="1"/>
  <c r="F85" i="28"/>
  <c r="H85" i="28" s="1"/>
  <c r="F84" i="28"/>
  <c r="H84" i="28" s="1"/>
  <c r="F83" i="28"/>
  <c r="H83" i="28" s="1"/>
  <c r="E78" i="28"/>
  <c r="D78" i="28"/>
  <c r="F77" i="28"/>
  <c r="H77" i="28" s="1"/>
  <c r="F76" i="28"/>
  <c r="H76" i="28"/>
  <c r="F75" i="28"/>
  <c r="H75" i="28" s="1"/>
  <c r="F74" i="28"/>
  <c r="H74" i="28"/>
  <c r="F73" i="28"/>
  <c r="H73" i="28" s="1"/>
  <c r="F72" i="28"/>
  <c r="H72" i="28" s="1"/>
  <c r="E69" i="28"/>
  <c r="D69" i="28"/>
  <c r="F68" i="28"/>
  <c r="H68" i="28" s="1"/>
  <c r="F67" i="28"/>
  <c r="H67" i="28" s="1"/>
  <c r="F66" i="28"/>
  <c r="H66" i="28"/>
  <c r="F65" i="28"/>
  <c r="H65" i="28"/>
  <c r="F64" i="28"/>
  <c r="H64" i="28" s="1"/>
  <c r="F63" i="28"/>
  <c r="H63" i="28" s="1"/>
  <c r="F62" i="28"/>
  <c r="H62" i="28"/>
  <c r="E60" i="28"/>
  <c r="D60" i="28"/>
  <c r="F59" i="28"/>
  <c r="H59" i="28"/>
  <c r="F58" i="28"/>
  <c r="H58" i="28" s="1"/>
  <c r="F57" i="28"/>
  <c r="H57" i="28"/>
  <c r="F56" i="28"/>
  <c r="H56" i="28"/>
  <c r="F55" i="28"/>
  <c r="H55" i="28"/>
  <c r="F54" i="28"/>
  <c r="H54" i="28" s="1"/>
  <c r="F53" i="28"/>
  <c r="H53" i="28" s="1"/>
  <c r="E48" i="28"/>
  <c r="D48" i="28"/>
  <c r="F47" i="28"/>
  <c r="H47" i="28" s="1"/>
  <c r="F46" i="28"/>
  <c r="H46" i="28" s="1"/>
  <c r="F45" i="28"/>
  <c r="H45" i="28" s="1"/>
  <c r="F44" i="28"/>
  <c r="H44" i="28"/>
  <c r="F43" i="28"/>
  <c r="H43" i="28"/>
  <c r="F42" i="28"/>
  <c r="H42" i="28" s="1"/>
  <c r="F41" i="28"/>
  <c r="H41" i="28"/>
  <c r="E39" i="28"/>
  <c r="D39" i="28"/>
  <c r="F38" i="28"/>
  <c r="H38" i="28"/>
  <c r="F37" i="28"/>
  <c r="H37" i="28" s="1"/>
  <c r="F36" i="28"/>
  <c r="H36" i="28"/>
  <c r="F35" i="28"/>
  <c r="H35" i="28" s="1"/>
  <c r="F34" i="28"/>
  <c r="H34" i="28"/>
  <c r="F33" i="28"/>
  <c r="H33" i="28" s="1"/>
  <c r="F29" i="28"/>
  <c r="H29" i="28" s="1"/>
  <c r="F28" i="28"/>
  <c r="H28" i="28"/>
  <c r="F27" i="28"/>
  <c r="H27" i="28" s="1"/>
  <c r="F26" i="28"/>
  <c r="H26" i="28" s="1"/>
  <c r="F25" i="28"/>
  <c r="H25" i="28"/>
  <c r="F24" i="28"/>
  <c r="H24" i="28"/>
  <c r="F23" i="28"/>
  <c r="H23" i="28" s="1"/>
  <c r="F22" i="28"/>
  <c r="H22" i="28" s="1"/>
  <c r="F21" i="28"/>
  <c r="H21" i="28"/>
  <c r="F20" i="28"/>
  <c r="H20" i="28" s="1"/>
  <c r="F19" i="28"/>
  <c r="H19" i="28"/>
  <c r="F18" i="28"/>
  <c r="H18" i="28" s="1"/>
  <c r="F17" i="28"/>
  <c r="H17" i="28"/>
  <c r="F16" i="28"/>
  <c r="H16" i="28"/>
  <c r="F15" i="28"/>
  <c r="H15" i="28"/>
  <c r="F14" i="28"/>
  <c r="H14" i="28" s="1"/>
  <c r="F13" i="28"/>
  <c r="H13" i="28" s="1"/>
  <c r="F12" i="28"/>
  <c r="H12" i="28"/>
  <c r="F11" i="28"/>
  <c r="H11" i="28" s="1"/>
  <c r="A9" i="4"/>
  <c r="A37" i="4" s="1"/>
  <c r="A38" i="4" s="1"/>
  <c r="A39" i="4" s="1"/>
  <c r="A40" i="4" s="1"/>
  <c r="A41" i="4" s="1"/>
  <c r="A17" i="4"/>
  <c r="A18" i="4" s="1"/>
  <c r="A19" i="4" s="1"/>
  <c r="A20" i="4" s="1"/>
  <c r="A21" i="4" s="1"/>
  <c r="H28" i="5"/>
  <c r="G28" i="5"/>
  <c r="K5" i="10"/>
  <c r="H11" i="5"/>
  <c r="G11" i="5"/>
  <c r="J5" i="3"/>
  <c r="A8" i="17"/>
  <c r="A14" i="17" s="1"/>
  <c r="A20" i="17" s="1"/>
  <c r="A26" i="17" s="1"/>
  <c r="A32" i="17" s="1"/>
  <c r="H5" i="17"/>
  <c r="I5" i="18"/>
  <c r="I5" i="19"/>
  <c r="I5" i="20"/>
  <c r="H5" i="22"/>
  <c r="J27" i="5"/>
  <c r="J28" i="5"/>
  <c r="F28" i="5"/>
  <c r="K5" i="5"/>
  <c r="L5" i="6"/>
  <c r="I5" i="7"/>
  <c r="I5" i="8"/>
  <c r="K5" i="9"/>
  <c r="I5" i="11"/>
  <c r="A27" i="12"/>
  <c r="A28" i="12" s="1"/>
  <c r="A29" i="12" s="1"/>
  <c r="A30" i="12" s="1"/>
  <c r="A31" i="12" s="1"/>
  <c r="A20" i="12"/>
  <c r="A21" i="12" s="1"/>
  <c r="A22" i="12" s="1"/>
  <c r="A23" i="12" s="1"/>
  <c r="A24" i="12" s="1"/>
  <c r="A13" i="12"/>
  <c r="A14" i="12" s="1"/>
  <c r="A15" i="12" s="1"/>
  <c r="A16" i="12" s="1"/>
  <c r="A17" i="12" s="1"/>
  <c r="A6" i="12"/>
  <c r="A7" i="12" s="1"/>
  <c r="A8" i="12" s="1"/>
  <c r="A9" i="12" s="1"/>
  <c r="A10" i="12" s="1"/>
  <c r="G5" i="13"/>
  <c r="F5" i="14"/>
  <c r="E5" i="16"/>
  <c r="G5" i="21"/>
  <c r="H5" i="15"/>
  <c r="H110" i="28"/>
  <c r="H129" i="28"/>
  <c r="F90" i="28"/>
  <c r="D47" i="29"/>
  <c r="H119" i="28"/>
  <c r="A26" i="4" l="1"/>
  <c r="A27" i="4" s="1"/>
  <c r="A28" i="4" s="1"/>
  <c r="A29" i="4" s="1"/>
  <c r="A30" i="4" s="1"/>
  <c r="C138" i="28"/>
  <c r="C139" i="28" s="1"/>
  <c r="C140" i="28" s="1"/>
  <c r="C141" i="28" s="1"/>
  <c r="C142" i="28" s="1"/>
  <c r="C62" i="28"/>
  <c r="C63" i="28" s="1"/>
  <c r="C64" i="28" s="1"/>
  <c r="C65" i="28" s="1"/>
  <c r="C66" i="28" s="1"/>
  <c r="C67" i="28" s="1"/>
  <c r="C68" i="28" s="1"/>
  <c r="A10" i="4"/>
  <c r="A11" i="4" s="1"/>
  <c r="A12" i="4" s="1"/>
  <c r="A13" i="4" s="1"/>
  <c r="A48" i="4"/>
  <c r="A49" i="4" s="1"/>
  <c r="A50" i="4" s="1"/>
  <c r="A51" i="4" s="1"/>
  <c r="A52" i="4" s="1"/>
  <c r="F40" i="29"/>
  <c r="F49" i="29" s="1"/>
  <c r="F143" i="28"/>
  <c r="F108" i="28"/>
  <c r="H124" i="28"/>
  <c r="F39" i="28"/>
  <c r="D136" i="28"/>
  <c r="D145" i="28" s="1"/>
  <c r="F124" i="28"/>
  <c r="H117" i="28"/>
  <c r="D49" i="29"/>
  <c r="F69" i="28"/>
  <c r="F30" i="28"/>
  <c r="E136" i="28"/>
  <c r="E145" i="28" s="1"/>
  <c r="F48" i="28"/>
  <c r="F117" i="28"/>
  <c r="H78" i="28"/>
  <c r="F60" i="28"/>
  <c r="H92" i="28"/>
  <c r="H99" i="28" s="1"/>
  <c r="C110" i="28"/>
  <c r="C111" i="28" s="1"/>
  <c r="C112" i="28" s="1"/>
  <c r="C113" i="28" s="1"/>
  <c r="C114" i="28" s="1"/>
  <c r="C115" i="28" s="1"/>
  <c r="C116" i="28" s="1"/>
  <c r="C83" i="28"/>
  <c r="C84" i="28" s="1"/>
  <c r="C85" i="28" s="1"/>
  <c r="C86" i="28" s="1"/>
  <c r="C87" i="28" s="1"/>
  <c r="C88" i="28" s="1"/>
  <c r="C89" i="28" s="1"/>
  <c r="C129" i="28"/>
  <c r="C130" i="28" s="1"/>
  <c r="C131" i="28" s="1"/>
  <c r="C132" i="28" s="1"/>
  <c r="C133" i="28" s="1"/>
  <c r="C92" i="28"/>
  <c r="C93" i="28" s="1"/>
  <c r="C94" i="28" s="1"/>
  <c r="C95" i="28" s="1"/>
  <c r="C96" i="28" s="1"/>
  <c r="C97" i="28" s="1"/>
  <c r="C98" i="28" s="1"/>
  <c r="C41" i="28"/>
  <c r="C42" i="28" s="1"/>
  <c r="C43" i="28" s="1"/>
  <c r="C44" i="28" s="1"/>
  <c r="C45" i="28" s="1"/>
  <c r="C46" i="28" s="1"/>
  <c r="C47" i="28" s="1"/>
  <c r="C32" i="28"/>
  <c r="C33" i="28" s="1"/>
  <c r="C34" i="28" s="1"/>
  <c r="C35" i="28" s="1"/>
  <c r="C36" i="28" s="1"/>
  <c r="C37" i="28" s="1"/>
  <c r="C38" i="28" s="1"/>
  <c r="H134" i="28"/>
  <c r="H30" i="28"/>
  <c r="H69" i="28"/>
  <c r="H108" i="28"/>
  <c r="H39" i="28"/>
  <c r="H90" i="28"/>
  <c r="H143" i="28"/>
  <c r="H48" i="28"/>
  <c r="H60" i="28"/>
  <c r="F134" i="28"/>
  <c r="C71" i="28"/>
  <c r="C72" i="28" s="1"/>
  <c r="C73" i="28" s="1"/>
  <c r="C74" i="28" s="1"/>
  <c r="C75" i="28" s="1"/>
  <c r="C76" i="28" s="1"/>
  <c r="C77" i="28" s="1"/>
  <c r="F78" i="28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101" i="28"/>
  <c r="C102" i="28" s="1"/>
  <c r="C103" i="28" s="1"/>
  <c r="C104" i="28" s="1"/>
  <c r="C105" i="28" s="1"/>
  <c r="C106" i="28" s="1"/>
  <c r="C107" i="28" s="1"/>
  <c r="C53" i="28"/>
  <c r="C54" i="28" s="1"/>
  <c r="C55" i="28" s="1"/>
  <c r="C56" i="28" s="1"/>
  <c r="C57" i="28" s="1"/>
  <c r="C58" i="28" s="1"/>
  <c r="C59" i="28" s="1"/>
  <c r="F136" i="28" l="1"/>
  <c r="F145" i="28" s="1"/>
  <c r="H136" i="28"/>
  <c r="H145" i="28" s="1"/>
</calcChain>
</file>

<file path=xl/sharedStrings.xml><?xml version="1.0" encoding="utf-8"?>
<sst xmlns="http://schemas.openxmlformats.org/spreadsheetml/2006/main" count="1255" uniqueCount="837">
  <si>
    <t>recovery period in years, for railroad transportation property.</t>
  </si>
  <si>
    <t>DEFINITIONS:</t>
  </si>
  <si>
    <t>Balance at</t>
  </si>
  <si>
    <t>Close of Year</t>
  </si>
  <si>
    <t>Beginning of Year</t>
  </si>
  <si>
    <t>Capital Stock (Schedule 230)</t>
  </si>
  <si>
    <t>Additional Capital (Schedule 230)</t>
  </si>
  <si>
    <t>Total Net Railroad Operating Income NROI (before interest expense but after tax)</t>
  </si>
  <si>
    <t>** See instructions below</t>
  </si>
  <si>
    <t xml:space="preserve">             of Lessee</t>
  </si>
  <si>
    <t>Provide the complete name and address of the lessor; total original cost, accumulated depreciation, and depreciated cost of lessor.</t>
  </si>
  <si>
    <t>A unit of measure representing one ton hauled one mile which reflects traffic density over a given route or distance.</t>
  </si>
  <si>
    <t>Typically, the total revenue ton miles, plus passenger miles, if applicable, equals the total traffic units. A supplementary schedule</t>
  </si>
  <si>
    <t>must be submitted identifying the factors considered, such as passenger miles or ton miles, and the method of calculation</t>
  </si>
  <si>
    <t xml:space="preserve">A car-mile is a movement of a unit of car equipment a distance of one mile. A locomotive mile is a self-propelled unit of equipment. </t>
  </si>
  <si>
    <t>Authority</t>
  </si>
  <si>
    <t>TRACK ABANDONMENT SCHEDULE</t>
  </si>
  <si>
    <t>County Name:</t>
  </si>
  <si>
    <t>For each county, report the number of miles of main track and side track in each governmental taxing subdivision.</t>
  </si>
  <si>
    <t>A separate schedule is to completed for each county. Report the information for each county's taxing subdivision,</t>
  </si>
  <si>
    <t>(b)</t>
  </si>
  <si>
    <t>(c)</t>
  </si>
  <si>
    <t>Working Funds Prepayments Deferred Income Tax Debits</t>
  </si>
  <si>
    <r>
      <t xml:space="preserve">            </t>
    </r>
    <r>
      <rPr>
        <b/>
        <sz val="9"/>
        <rFont val="Arial"/>
        <family val="2"/>
      </rPr>
      <t>TOTAL ASSETS</t>
    </r>
  </si>
  <si>
    <t>Provide total original cost for each county</t>
  </si>
  <si>
    <t xml:space="preserve">          County Total:</t>
  </si>
  <si>
    <t xml:space="preserve">             State Total:</t>
  </si>
  <si>
    <t>Provide total original cost for the state, all Schedules 13</t>
  </si>
  <si>
    <t>This schedule is to be used for reporting gross investment in general office buildings or machine and repair</t>
  </si>
  <si>
    <t>Indicate the following:</t>
  </si>
  <si>
    <t xml:space="preserve">Totals for System </t>
  </si>
  <si>
    <t>Road and Equipment</t>
  </si>
  <si>
    <t>TOTAL OF ALL PROPERTY</t>
  </si>
  <si>
    <t xml:space="preserve">Equipment </t>
  </si>
  <si>
    <t xml:space="preserve">   Acct 52 Locomotives</t>
  </si>
  <si>
    <t xml:space="preserve">   Acct 53 Freight-train cars</t>
  </si>
  <si>
    <t xml:space="preserve">   Acct 54 Passenger-train cars</t>
  </si>
  <si>
    <t xml:space="preserve">   Acct 56 Floating equipment</t>
  </si>
  <si>
    <t xml:space="preserve">   Acct 59 Computer systems/word processing</t>
  </si>
  <si>
    <t>Acct 26 Communication Systems</t>
  </si>
  <si>
    <t>Acct 27 Signals/interlockers</t>
  </si>
  <si>
    <t>Acct 44 Shop Machinery</t>
  </si>
  <si>
    <t>Acct 45 Power Plant Machinery</t>
  </si>
  <si>
    <t>Motor Vehicles Amount in Acct 55</t>
  </si>
  <si>
    <t>Motor Vehicles Amount in Acct 57</t>
  </si>
  <si>
    <t>Motor Vehicles Amount in Acct 58</t>
  </si>
  <si>
    <t>Motor Vehicles Amount in Acct 37</t>
  </si>
  <si>
    <t>Tax Year</t>
  </si>
  <si>
    <t>Name and Location Address of Railroad</t>
  </si>
  <si>
    <t>Name of Railroad</t>
  </si>
  <si>
    <t>Street Address</t>
  </si>
  <si>
    <t>City</t>
  </si>
  <si>
    <t>State</t>
  </si>
  <si>
    <t>Zip Code</t>
  </si>
  <si>
    <t>State of Incorporation</t>
  </si>
  <si>
    <t>Nebraska I.D. Number</t>
  </si>
  <si>
    <t>Date of Incorporation</t>
  </si>
  <si>
    <t>Name</t>
  </si>
  <si>
    <t>Title</t>
  </si>
  <si>
    <t>Mailing Address</t>
  </si>
  <si>
    <t>Telephone Number</t>
  </si>
  <si>
    <t>Fax Number</t>
  </si>
  <si>
    <t>Additional Information to be Filed With Form 41</t>
  </si>
  <si>
    <t>For Class I Railroads:</t>
  </si>
  <si>
    <t xml:space="preserve">Under penalties of law, I declare that I have examined this report, including accompanying schedules and additional </t>
  </si>
  <si>
    <t>reports, and to the best of my knowledge and belief, it is correct and complete.</t>
  </si>
  <si>
    <t>sign</t>
  </si>
  <si>
    <t>here</t>
  </si>
  <si>
    <t>Date</t>
  </si>
  <si>
    <t>FORM</t>
  </si>
  <si>
    <t>Name of Railroad as Shown on Form 41</t>
  </si>
  <si>
    <t>2. Report details of any change in ownership, including mergers or acquisitions that occurred during the reporting</t>
  </si>
  <si>
    <t xml:space="preserve">    year.  Include consideration, terms, and all pertinent data.</t>
  </si>
  <si>
    <t>4. Describe any important changes in operation and/or management that occurred during the reporting year.</t>
  </si>
  <si>
    <t xml:space="preserve">6. State the exact dollar amount of federal income taxes actually paid or owed for the reported year as reported on </t>
  </si>
  <si>
    <t xml:space="preserve">    your federal tax return.</t>
  </si>
  <si>
    <t xml:space="preserve">  Attach this schedule to Form 41</t>
  </si>
  <si>
    <t>Year</t>
  </si>
  <si>
    <t>Acquired</t>
  </si>
  <si>
    <t xml:space="preserve">        Nebraska Net Book Value</t>
  </si>
  <si>
    <t>Name and Address as Shown on Form 41</t>
  </si>
  <si>
    <t xml:space="preserve"> NEBRASKA SCHEDULE 2- Railroad Capital Stock</t>
  </si>
  <si>
    <t>(1)</t>
  </si>
  <si>
    <t xml:space="preserve">                  Description of</t>
  </si>
  <si>
    <t xml:space="preserve">                  Capital Stock</t>
  </si>
  <si>
    <t>(2)</t>
  </si>
  <si>
    <t xml:space="preserve">of </t>
  </si>
  <si>
    <t>Issue</t>
  </si>
  <si>
    <t>Par</t>
  </si>
  <si>
    <t>Value</t>
  </si>
  <si>
    <t xml:space="preserve">       TOTAL NUMBER OF SHARES</t>
  </si>
  <si>
    <t>(4)</t>
  </si>
  <si>
    <t>(3)</t>
  </si>
  <si>
    <t>(5)</t>
  </si>
  <si>
    <t>(6)</t>
  </si>
  <si>
    <t xml:space="preserve">Total </t>
  </si>
  <si>
    <t>Outstanding</t>
  </si>
  <si>
    <t>Shares at</t>
  </si>
  <si>
    <t>Authorized</t>
  </si>
  <si>
    <t>Treasury</t>
  </si>
  <si>
    <t>Stock at</t>
  </si>
  <si>
    <t>(7)</t>
  </si>
  <si>
    <t>Earnings</t>
  </si>
  <si>
    <t>Per Share</t>
  </si>
  <si>
    <t>(8)</t>
  </si>
  <si>
    <t>(9)</t>
  </si>
  <si>
    <t>High-Low Price</t>
  </si>
  <si>
    <t>Total</t>
  </si>
  <si>
    <t>Securities at</t>
  </si>
  <si>
    <t>Market Prices</t>
  </si>
  <si>
    <t>(Col. 5 x Col. 8)</t>
  </si>
  <si>
    <t xml:space="preserve">       Description of each issue</t>
  </si>
  <si>
    <t xml:space="preserve">       or Series of Funded Debt</t>
  </si>
  <si>
    <t>(10)</t>
  </si>
  <si>
    <t>Maturity</t>
  </si>
  <si>
    <t>Amount</t>
  </si>
  <si>
    <t>Held by</t>
  </si>
  <si>
    <t>Treasury (T)</t>
  </si>
  <si>
    <t>Pledged (P)</t>
  </si>
  <si>
    <t>Investor</t>
  </si>
  <si>
    <t>Interest</t>
  </si>
  <si>
    <t>Annual</t>
  </si>
  <si>
    <t>(Col. 6 x Col. 7)</t>
  </si>
  <si>
    <t>(Col. 6 x Col. 9)</t>
  </si>
  <si>
    <t>NO.</t>
  </si>
  <si>
    <t>LINE</t>
  </si>
  <si>
    <t>STB</t>
  </si>
  <si>
    <t>ACCOUNT</t>
  </si>
  <si>
    <t>ITEM</t>
  </si>
  <si>
    <t>Amount for Current</t>
  </si>
  <si>
    <t>Amount for Preceding</t>
  </si>
  <si>
    <t>Government Authorities-lines 1-9)</t>
  </si>
  <si>
    <t>Railway operating revenues(Exclusive of transfers from</t>
  </si>
  <si>
    <t>Authorities for current operations</t>
  </si>
  <si>
    <t>Railway operating revenues-Transfers from Government</t>
  </si>
  <si>
    <t>Railway operating revenues-Amortization of deferred</t>
  </si>
  <si>
    <t>transfers from Government Authorities</t>
  </si>
  <si>
    <t>Railway operating expenses</t>
  </si>
  <si>
    <t>Net revenues from railway operations</t>
  </si>
  <si>
    <r>
      <t xml:space="preserve">                  </t>
    </r>
    <r>
      <rPr>
        <b/>
        <sz val="8"/>
        <rFont val="Arial"/>
        <family val="2"/>
      </rPr>
      <t>OTHER INCOME</t>
    </r>
  </si>
  <si>
    <t>Miscellaneous rent income</t>
  </si>
  <si>
    <t>Separately operated properties-Profit</t>
  </si>
  <si>
    <t>Dividend income (cost method)</t>
  </si>
  <si>
    <t>Interest income</t>
  </si>
  <si>
    <t>Income from sinking and other funds</t>
  </si>
  <si>
    <t>Release of premiums on funded debt</t>
  </si>
  <si>
    <t>Contributions from other companies</t>
  </si>
  <si>
    <t>Miscellaneous income</t>
  </si>
  <si>
    <t>Income from affiliated companies</t>
  </si>
  <si>
    <t>Dividends (equity method)</t>
  </si>
  <si>
    <t>Equity in undistributed earnings (losses)</t>
  </si>
  <si>
    <t>TOTAL OTHER INCOME (lines 16-26)</t>
  </si>
  <si>
    <t>TOTAL INCOME (lines 15 and 27)</t>
  </si>
  <si>
    <t xml:space="preserve">            MISCELLANEOUS DEDUCTIONS FROM INCOME</t>
  </si>
  <si>
    <t>Miscellaneous taxes</t>
  </si>
  <si>
    <t>Separately operated properties-Loss</t>
  </si>
  <si>
    <t>Maintenance of investment organization</t>
  </si>
  <si>
    <t>Income transferred to other companies</t>
  </si>
  <si>
    <t>Miscellaneous income charges</t>
  </si>
  <si>
    <t>Uncollectible accounts</t>
  </si>
  <si>
    <t>TOTAL MISCELLANEOUS DEDUCTIONS (lines 29-35)</t>
  </si>
  <si>
    <t>Freight</t>
  </si>
  <si>
    <t>Passenger</t>
  </si>
  <si>
    <t>Switching</t>
  </si>
  <si>
    <t>Water Transfers</t>
  </si>
  <si>
    <t>Passenger Related</t>
  </si>
  <si>
    <t>Demurrage</t>
  </si>
  <si>
    <t>Incidental</t>
  </si>
  <si>
    <t>Joint Facility-Credit</t>
  </si>
  <si>
    <t>Joint Facility-Debit</t>
  </si>
  <si>
    <t xml:space="preserve">                  FIXED CHARGES</t>
  </si>
  <si>
    <t>Interest on funded debt:</t>
  </si>
  <si>
    <t>(a) Fixed interest in default</t>
  </si>
  <si>
    <t>(b) Interest in default</t>
  </si>
  <si>
    <t>Interest on unfunded debt</t>
  </si>
  <si>
    <t>Amortization of discount on funded debt</t>
  </si>
  <si>
    <t>TOTAL FIXED CHARGES (lines 38-41)</t>
  </si>
  <si>
    <t>Income after fixed charges (lines 37 and 42)</t>
  </si>
  <si>
    <t xml:space="preserve">  UNUSUAL OR INFREQUENT ITEMS</t>
  </si>
  <si>
    <t>Unusual or infrequent items (debit) credit</t>
  </si>
  <si>
    <t>Income (loss) from continuing operations</t>
  </si>
  <si>
    <t>(before income taxes)</t>
  </si>
  <si>
    <t xml:space="preserve">   PROVISION FOR INCOME TAXES</t>
  </si>
  <si>
    <t>Applicable to Railroad Co.</t>
  </si>
  <si>
    <t>List Data for ALL States</t>
  </si>
  <si>
    <t>Income taxes on ordinary income</t>
  </si>
  <si>
    <t>Federal income taxes</t>
  </si>
  <si>
    <t>State income taxes</t>
  </si>
  <si>
    <t>Other income taxes</t>
  </si>
  <si>
    <t>Provision for deferred taxes</t>
  </si>
  <si>
    <t>TOTAL PROVISION FOR INCOME TAXES (lines 47-50)</t>
  </si>
  <si>
    <t>Income from continuing operations</t>
  </si>
  <si>
    <t xml:space="preserve">     DISCONTINUED OPERATIONS</t>
  </si>
  <si>
    <t xml:space="preserve">Income or loss from operations of discontinued </t>
  </si>
  <si>
    <t>segments</t>
  </si>
  <si>
    <t>Gain or loss on disposal of discontinued segments</t>
  </si>
  <si>
    <t>Income before extraordinary items</t>
  </si>
  <si>
    <t xml:space="preserve">     EXTRAORDINARY ITEMS AND ACCOUNTING CHANGES</t>
  </si>
  <si>
    <t>Extraordinary items (net)</t>
  </si>
  <si>
    <t>Income taxes on extraordinary items</t>
  </si>
  <si>
    <t>Provision for deferred taxes-Extraordinary items</t>
  </si>
  <si>
    <t>TOTAL EXTRAORDINARY ITEMS</t>
  </si>
  <si>
    <t>Cumulative effect of changes in accounting principals</t>
  </si>
  <si>
    <t>Net income (loss)</t>
  </si>
  <si>
    <t>Income taxes on ordinary income (-)</t>
  </si>
  <si>
    <t>Provision for deferred income taxes (-)</t>
  </si>
  <si>
    <t>Income from lease of road and equipment (+)</t>
  </si>
  <si>
    <t>Net railway operating income (loss)</t>
  </si>
  <si>
    <t xml:space="preserve">   OPERATING PROPERTY LEASED TO OTHERS</t>
  </si>
  <si>
    <t xml:space="preserve">Depreciated </t>
  </si>
  <si>
    <t>Cost</t>
  </si>
  <si>
    <t xml:space="preserve">Accumulated </t>
  </si>
  <si>
    <t>Depreciation</t>
  </si>
  <si>
    <t>Original</t>
  </si>
  <si>
    <t>Rent Paid</t>
  </si>
  <si>
    <t>Number</t>
  </si>
  <si>
    <t>of Units</t>
  </si>
  <si>
    <t>Built</t>
  </si>
  <si>
    <t xml:space="preserve">           Lease Term</t>
  </si>
  <si>
    <t>Beginning</t>
  </si>
  <si>
    <t>Expiration</t>
  </si>
  <si>
    <t>Type of</t>
  </si>
  <si>
    <t>Property</t>
  </si>
  <si>
    <t xml:space="preserve">   Name and Address</t>
  </si>
  <si>
    <t>Rent</t>
  </si>
  <si>
    <t>Received</t>
  </si>
  <si>
    <t>Revenue</t>
  </si>
  <si>
    <t>Traffic Units</t>
  </si>
  <si>
    <t>Car &amp;</t>
  </si>
  <si>
    <t>Locomotive Miles</t>
  </si>
  <si>
    <t xml:space="preserve">Operating </t>
  </si>
  <si>
    <t>Revenues</t>
  </si>
  <si>
    <t>All Track</t>
  </si>
  <si>
    <t>Miles</t>
  </si>
  <si>
    <t>Nebraska</t>
  </si>
  <si>
    <t xml:space="preserve">           Allocated to Nebraska</t>
  </si>
  <si>
    <t>System</t>
  </si>
  <si>
    <t>Percent</t>
  </si>
  <si>
    <t>Allocation</t>
  </si>
  <si>
    <t>Factor Used by</t>
  </si>
  <si>
    <t>Actual Value of</t>
  </si>
  <si>
    <t>Allocated portion</t>
  </si>
  <si>
    <t>to State</t>
  </si>
  <si>
    <t>Actual Value</t>
  </si>
  <si>
    <t>on Which Taxes</t>
  </si>
  <si>
    <t>were Levied</t>
  </si>
  <si>
    <t>Value Used by</t>
  </si>
  <si>
    <t>States Not Using</t>
  </si>
  <si>
    <t>Unit Rule</t>
  </si>
  <si>
    <t>Ad Valorem and</t>
  </si>
  <si>
    <t>In-Lieu-of Taxes</t>
  </si>
  <si>
    <t>Paid to State</t>
  </si>
  <si>
    <t>County</t>
  </si>
  <si>
    <t>Main Track Mileage</t>
  </si>
  <si>
    <t>Side Track Mileage</t>
  </si>
  <si>
    <t xml:space="preserve">             Name of Branch Line</t>
  </si>
  <si>
    <t>NEBRASKA SCHEDULE 11- Railroad Miscellaneous Income</t>
  </si>
  <si>
    <t>Revenue Account</t>
  </si>
  <si>
    <t>(a)</t>
  </si>
  <si>
    <t xml:space="preserve">                CURRENT ASSETS</t>
  </si>
  <si>
    <t>Cash</t>
  </si>
  <si>
    <t>Temporary Cash  Investments</t>
  </si>
  <si>
    <t>Special Deposits</t>
  </si>
  <si>
    <t>Accounts Receivable</t>
  </si>
  <si>
    <t xml:space="preserve">  Loans and Notes</t>
  </si>
  <si>
    <t xml:space="preserve">  Interline and Other Balances</t>
  </si>
  <si>
    <t xml:space="preserve">  Customers</t>
  </si>
  <si>
    <t xml:space="preserve">  Other</t>
  </si>
  <si>
    <t xml:space="preserve">  Accrued Accounts Receivable</t>
  </si>
  <si>
    <t xml:space="preserve">  Less: Allowance for Uncollected Accounts</t>
  </si>
  <si>
    <t>Materials and Supplies</t>
  </si>
  <si>
    <t>Other Current Assets</t>
  </si>
  <si>
    <r>
      <t xml:space="preserve">        </t>
    </r>
    <r>
      <rPr>
        <b/>
        <sz val="8"/>
        <rFont val="Arial"/>
        <family val="2"/>
      </rPr>
      <t>TOTAL CURRENT ASSETS</t>
    </r>
  </si>
  <si>
    <t>709, 708</t>
  </si>
  <si>
    <r>
      <t xml:space="preserve">                  </t>
    </r>
    <r>
      <rPr>
        <b/>
        <sz val="8"/>
        <rFont val="Arial"/>
        <family val="2"/>
      </rPr>
      <t>OTHER ASSETS</t>
    </r>
  </si>
  <si>
    <t>Special Funds</t>
  </si>
  <si>
    <t>Investments and Advances Affiliated Companies</t>
  </si>
  <si>
    <t>721, 721.5</t>
  </si>
  <si>
    <t>(Schedule 310 and 310A)</t>
  </si>
  <si>
    <t>Other Investments and Advances</t>
  </si>
  <si>
    <t>Allowance for Net Unrealized Loss on Noncurrent</t>
  </si>
  <si>
    <t>Marketable Equity Securities-Cr.</t>
  </si>
  <si>
    <t>737, 738</t>
  </si>
  <si>
    <t>Property Used in Other than Carrier Operation</t>
  </si>
  <si>
    <t>(less Depreciation) $</t>
  </si>
  <si>
    <t>739, 741</t>
  </si>
  <si>
    <t>Other Assets</t>
  </si>
  <si>
    <t>Accumulated Deferred Income Tax Debits</t>
  </si>
  <si>
    <t xml:space="preserve">            TOTAL OTHER ASSETS</t>
  </si>
  <si>
    <t xml:space="preserve">             ROAD AND EQUIPMENT</t>
  </si>
  <si>
    <t>Road (Schedule 330)</t>
  </si>
  <si>
    <t>Equipment (Schedule 330)</t>
  </si>
  <si>
    <t>Unallocated Items</t>
  </si>
  <si>
    <t>Accumulated Depreciation and Amortization</t>
  </si>
  <si>
    <t>(Schedules 335, 342, &amp; 351)</t>
  </si>
  <si>
    <t xml:space="preserve">   Net Road and Equipment</t>
  </si>
  <si>
    <t xml:space="preserve">                CURRENT LIABILITIES</t>
  </si>
  <si>
    <t>Loans and Notes Payable</t>
  </si>
  <si>
    <t>Accounts Payable: Interline and Other Balances</t>
  </si>
  <si>
    <t>Audited Accounts and Wages</t>
  </si>
  <si>
    <t>Other Accounts Payable</t>
  </si>
  <si>
    <t>Interest and Dividends Payable</t>
  </si>
  <si>
    <t>Payables to Affiliated Companies</t>
  </si>
  <si>
    <t>Accrued Accounts Payable</t>
  </si>
  <si>
    <t>761.5, 762</t>
  </si>
  <si>
    <t>Taxes Accrued</t>
  </si>
  <si>
    <t>Other Current Liabilities</t>
  </si>
  <si>
    <t>Equipment Obligations and Other Long-Term Debt</t>
  </si>
  <si>
    <t>Due Within 1 Year</t>
  </si>
  <si>
    <t xml:space="preserve">               NON-CURRENT LIABILITIES</t>
  </si>
  <si>
    <t>770.1&amp; .2</t>
  </si>
  <si>
    <t>771,2,4</t>
  </si>
  <si>
    <t xml:space="preserve">        TOTAL CURRENT LIABILITIES</t>
  </si>
  <si>
    <t xml:space="preserve">        TOTAL NONCURRENT LIABILITIES</t>
  </si>
  <si>
    <t xml:space="preserve">               SHAREHOLDERS' EQUITY</t>
  </si>
  <si>
    <t>775,782,84</t>
  </si>
  <si>
    <t>794, 795</t>
  </si>
  <si>
    <t xml:space="preserve">   Common Stock</t>
  </si>
  <si>
    <t xml:space="preserve">   Preferred Stock</t>
  </si>
  <si>
    <t>Discount on Capital Stock</t>
  </si>
  <si>
    <t>Retained Earnings</t>
  </si>
  <si>
    <t>Less Treasury Stock</t>
  </si>
  <si>
    <t xml:space="preserve">   Net Stockholders Equity</t>
  </si>
  <si>
    <t xml:space="preserve">   Unappropriated</t>
  </si>
  <si>
    <t xml:space="preserve">   Net Unrealized Loss on Noncurrent Marketable </t>
  </si>
  <si>
    <t xml:space="preserve">   Securities</t>
  </si>
  <si>
    <t xml:space="preserve">        TOTAL LIABILITIES AND SHAREHOLDERS' EQUITY</t>
  </si>
  <si>
    <t xml:space="preserve">                  Description of Structures</t>
  </si>
  <si>
    <t>Size</t>
  </si>
  <si>
    <t xml:space="preserve">    Taxing Subdivision</t>
  </si>
  <si>
    <t xml:space="preserve">         Original Cost</t>
  </si>
  <si>
    <t>Adjusted Basis</t>
  </si>
  <si>
    <t>Recovery</t>
  </si>
  <si>
    <t>Period</t>
  </si>
  <si>
    <t xml:space="preserve">          property and motor vehicles as reported for detail fixed assets and depreciation</t>
  </si>
  <si>
    <t>Accumulated</t>
  </si>
  <si>
    <t>Depreciated</t>
  </si>
  <si>
    <t>Land/Road Property</t>
  </si>
  <si>
    <t>Buildings, Improvements, and Track</t>
  </si>
  <si>
    <t>Bridges</t>
  </si>
  <si>
    <t>Construction work in progress</t>
  </si>
  <si>
    <t>TOTAL ALL PROPERTY</t>
  </si>
  <si>
    <t>TOTAL PERSONAL PROPERTY</t>
  </si>
  <si>
    <t>TOTAL MOTOR VEHICLES</t>
  </si>
  <si>
    <t xml:space="preserve"> NEBRASKA SCHEDULE 12- Railroad Comparative Balance Sheet</t>
  </si>
  <si>
    <t xml:space="preserve">Equipment Obligations </t>
  </si>
  <si>
    <t>Capitalized Lease Obligations</t>
  </si>
  <si>
    <t>Debt in Default</t>
  </si>
  <si>
    <t>Accounts Payable Affiliated Companies</t>
  </si>
  <si>
    <t>Unamortized Debt Premium</t>
  </si>
  <si>
    <t>Interest in Default</t>
  </si>
  <si>
    <t>Deferred Revenues-Transfers from Gov't. Authorities</t>
  </si>
  <si>
    <t>Accumulated Deferred Income Tax Credits</t>
  </si>
  <si>
    <t>Other Long-term Liabilities and Deferred Credits</t>
  </si>
  <si>
    <t>Long-Term Debt</t>
  </si>
  <si>
    <t>Materials &amp; Supplies</t>
  </si>
  <si>
    <t xml:space="preserve">    Annual Stockholder's Reports</t>
  </si>
  <si>
    <t>For Non-Class I Railroads:</t>
  </si>
  <si>
    <t>* MOTOR VEHICLES LICENSED IN NEBRASKA</t>
  </si>
  <si>
    <t>* Instructions for motor vehicles.</t>
  </si>
  <si>
    <t>provide a copy of your company's balance sheet showing the required information above.</t>
  </si>
  <si>
    <t>Instructions for Capital Stock:</t>
  </si>
  <si>
    <t>TOTAL CAPITAL STOCK -- SUBSIDIARY</t>
  </si>
  <si>
    <t>TOTAL CAPITAL STOCK -- PARENT</t>
  </si>
  <si>
    <t>Total Outstanding</t>
  </si>
  <si>
    <t xml:space="preserve">Report all forms of capital stock for the operating railroad company and its parent corporation, if applicable. State the date(s) and any other </t>
  </si>
  <si>
    <t>information pertaining to any stock dividends or stock splits. Attach a supplemental schedule for Column 8, indicating the individual months' figures and the source of the data.</t>
  </si>
  <si>
    <t>Companies which do not have stocks listed on the open market should provide an attachment indicating the method used in arriving at market values.</t>
  </si>
  <si>
    <t>Rate %</t>
  </si>
  <si>
    <t xml:space="preserve">     TOTAL FUNDED DEBT</t>
  </si>
  <si>
    <t>%</t>
  </si>
  <si>
    <t>Instructions for Funded Debt:</t>
  </si>
  <si>
    <t>Report all forms of funded debt which are the liability of the railroad company. The debt should include figures for equipment trust obligations,</t>
  </si>
  <si>
    <t>for Column 9, indicating the individual months' figures and the source of the data. In the absence of evidence to the contrary, market value should be entered as book value.</t>
  </si>
  <si>
    <t>Attach this schedule to Form 41</t>
  </si>
  <si>
    <t>Income available for fixed charges (line 28 minus 36)</t>
  </si>
  <si>
    <t xml:space="preserve">        (c)Contingent interest</t>
  </si>
  <si>
    <t xml:space="preserve">   OTHER DEDUCTIONS</t>
  </si>
  <si>
    <t>RECONCILATION OF NET RAILWAY OPERATING INCOME (NROI)</t>
  </si>
  <si>
    <t>Who must file:</t>
  </si>
  <si>
    <t>The total of all track miles owned and operated, including trackage rights.</t>
  </si>
  <si>
    <t>Authorized Signature:</t>
  </si>
  <si>
    <t>SCHEDULES AND ADDITIONAL INFORMATION TO BE FILED WITH FORM 41</t>
  </si>
  <si>
    <t>Schedules</t>
  </si>
  <si>
    <t>Railroad Funded Debt Summation</t>
  </si>
  <si>
    <t>Railroad Income Statement</t>
  </si>
  <si>
    <t>(Unassigned)</t>
  </si>
  <si>
    <t>Railroad Operating Property Leased From Others and Leased To Others</t>
  </si>
  <si>
    <t>Railroad Allocation Factors and Five Year History</t>
  </si>
  <si>
    <t>Railroad Taxation by States</t>
  </si>
  <si>
    <t>Railroad Miscellaneous Income</t>
  </si>
  <si>
    <t>Railroad Comparative Balance Sheet</t>
  </si>
  <si>
    <t>Railroad Investment in General Office Buildings or Machine and Repair Facilities</t>
  </si>
  <si>
    <t>Net Book Personal Property Information</t>
  </si>
  <si>
    <t>(group by type &amp; provide subtotals)</t>
  </si>
  <si>
    <t>Totals</t>
  </si>
  <si>
    <t xml:space="preserve">   OPERATING PROPERTY LEASED FROM OTHERS</t>
  </si>
  <si>
    <t>INSTRUCTIONS:</t>
  </si>
  <si>
    <t>Leased From Others:</t>
  </si>
  <si>
    <t>Leased To Others:</t>
  </si>
  <si>
    <t>Report the current year plus a four year history of the allocation factors as they relate to Nebraska.</t>
  </si>
  <si>
    <t>Page one:</t>
  </si>
  <si>
    <t>Page two:</t>
  </si>
  <si>
    <t>Ton Mile</t>
  </si>
  <si>
    <t>Freight Revenue</t>
  </si>
  <si>
    <t>Per Mile</t>
  </si>
  <si>
    <t>Revenue Traffic</t>
  </si>
  <si>
    <t>Units</t>
  </si>
  <si>
    <t>Car &amp; Locomotive</t>
  </si>
  <si>
    <t>A locomotive unit mile is the movement of a locomotive unit a distance of one mile under its own power.</t>
  </si>
  <si>
    <t>Operating Revenue</t>
  </si>
  <si>
    <t>The gross revenues or earnings in each of the states where the company operates. Typically, revenues generated from freight,</t>
  </si>
  <si>
    <t>passenger, etc.</t>
  </si>
  <si>
    <t>All Track Miles</t>
  </si>
  <si>
    <t>Report the allocation factors as they relate to Nebraska and to all other states/jurisdictions in which the company operates.</t>
  </si>
  <si>
    <t xml:space="preserve"> CAR AND LOCOMOTIVE MILES</t>
  </si>
  <si>
    <t xml:space="preserve"> REVENUE TRAFFIC UNITS</t>
  </si>
  <si>
    <t xml:space="preserve"> OPERATING REVENUES</t>
  </si>
  <si>
    <t xml:space="preserve"> ALL TRACK MILES</t>
  </si>
  <si>
    <t>Rent for leased roads and equipment (+)</t>
  </si>
  <si>
    <t>A unit of measure which indicates the tons of revenue freight carried on each train per train mile. It is calculated by dividing</t>
  </si>
  <si>
    <t>the number of tons carried one mile by revenue freight miles.</t>
  </si>
  <si>
    <t>or weighting used to arrive at the reported figure for revenue traffic units.</t>
  </si>
  <si>
    <t>5. Does your railroad company have any Nebraska operating personal property qualifying for exemption under</t>
  </si>
  <si>
    <t>II- PERSONAL PROPERTY INCLUDED ABOVE</t>
  </si>
  <si>
    <t>I- TOTAL ORIGINAL INVESTMENT</t>
  </si>
  <si>
    <t>III- MOTOR VEHICLES</t>
  </si>
  <si>
    <t>Operating Leased Equipment - Motor Vehicles</t>
  </si>
  <si>
    <t>Indicate R-1 schedules used: _____________________________________</t>
  </si>
  <si>
    <t>Total Motor Vehicles - owned</t>
  </si>
  <si>
    <t xml:space="preserve">    the Nebraska Advantage Act?  If yes, give brief explanation of property and location.</t>
  </si>
  <si>
    <t>along with documentation of events for each specific year, for consideration in the appraisal process.</t>
  </si>
  <si>
    <t>Railroad Equipment</t>
  </si>
  <si>
    <t>communication systems, shop equip., fences, signs, signals,</t>
  </si>
  <si>
    <t>computer systems, word processing &amp; office equip., Include MV</t>
  </si>
  <si>
    <t>Side Track Mileage:</t>
  </si>
  <si>
    <t>Main Track Mileage:</t>
  </si>
  <si>
    <t>Main Miles</t>
  </si>
  <si>
    <t>Side Miles</t>
  </si>
  <si>
    <t>Pending Date</t>
  </si>
  <si>
    <t>Status</t>
  </si>
  <si>
    <t>Date Approved</t>
  </si>
  <si>
    <t>NEBRASKA SCHEDULE 15 - NET BOOK PERSONAL PROPERTY INSTRUCTIONS</t>
  </si>
  <si>
    <t>TABLE 1 - Nebraska Net Book Depreciation Factors</t>
  </si>
  <si>
    <t>Recovery Period in Years</t>
  </si>
  <si>
    <t>3</t>
  </si>
  <si>
    <t>5</t>
  </si>
  <si>
    <t>7</t>
  </si>
  <si>
    <t>10</t>
  </si>
  <si>
    <t>15</t>
  </si>
  <si>
    <t>20</t>
  </si>
  <si>
    <t>Refer to Schedule 15 for complete instructions in determining Nebraska's Personal Property Net Book Value for Motor Vehicles</t>
  </si>
  <si>
    <t>Report all operating property leased to other companies or individuals. Provide the complete name and address of the lessee.</t>
  </si>
  <si>
    <t xml:space="preserve">   Appropriated (Schedule 220)</t>
  </si>
  <si>
    <t xml:space="preserve"> - the estimated length and width in feet or total square foot of each structure,</t>
  </si>
  <si>
    <t xml:space="preserve"> - the name of the Nebraska county and the respective taxing subdivision for each structure's physical situs,</t>
  </si>
  <si>
    <t xml:space="preserve"> - the total original cost of each structure,</t>
  </si>
  <si>
    <t xml:space="preserve"> - the county's total original cost of all structures and a grand total for the state.  </t>
  </si>
  <si>
    <t xml:space="preserve">  See Instructions for Schedule 15</t>
  </si>
  <si>
    <t>motor vehicles, livestock, and certain rental equipment.</t>
  </si>
  <si>
    <t>Density Factors &amp; Ton-Miles:</t>
  </si>
  <si>
    <t>Ton Miles for the Branch Line</t>
  </si>
  <si>
    <t>Density Factor for the Branch Line</t>
  </si>
  <si>
    <t>Railroad Track Mileage for Apportionment Value (by County Taxing Subdivision)</t>
  </si>
  <si>
    <t>County Name</t>
  </si>
  <si>
    <t>Total Track Miles for Branch Line</t>
  </si>
  <si>
    <t>Total Track Miles for Railroad Company</t>
  </si>
  <si>
    <t>Branch Line Name</t>
  </si>
  <si>
    <t xml:space="preserve"> Name of Individual Taxing Subdivision within each County:</t>
  </si>
  <si>
    <t xml:space="preserve">                                         Attach this schedule to Form 41</t>
  </si>
  <si>
    <t>(track miles by county taxing subdivision)</t>
  </si>
  <si>
    <t xml:space="preserve">Percentage Personal Property (Divide Depreciated Cost Total Personal Property by Depreciated Cost All Property)  </t>
  </si>
  <si>
    <t>Percentage Motor Vehicles (Divide Depreciated Cost Total MV by  Depreciated Cost All Property)</t>
  </si>
  <si>
    <t>**For railroad companies already operating in the state, a computer file and printout of Schedule 10 are provided with the prior year's</t>
  </si>
  <si>
    <t>main and side track mileage by branch line and by county. Report information for Schedule 10 on the printout in lieu of this schedule.</t>
  </si>
  <si>
    <t>INSTRUCTIONS</t>
  </si>
  <si>
    <t>**For railroad companies already operating in the state, a printout of Schedule 9 is provided with the prior year's 3-year average</t>
  </si>
  <si>
    <t>density factor and track mileage by branch line.  Report information for Schedule 9 (part 1 of 2) on the printout in lieu of this schedule.</t>
  </si>
  <si>
    <t xml:space="preserve">       and Track Abandonment Information (part 2 of 2)</t>
  </si>
  <si>
    <t xml:space="preserve">       NEBRASKA SCHEDULE 9- Railroad Track Mileage by Branch Line, </t>
  </si>
  <si>
    <t xml:space="preserve">              Density Factors and Ton-Miles by Branch Line (part 1 of 2)</t>
  </si>
  <si>
    <t>Actual Unit Value</t>
  </si>
  <si>
    <t>for Tax Assessment</t>
  </si>
  <si>
    <t>Prior Assessment Yr.</t>
  </si>
  <si>
    <t>Where to file:</t>
  </si>
  <si>
    <t>Extension of time</t>
  </si>
  <si>
    <t>When to file:</t>
  </si>
  <si>
    <t>for filing:</t>
  </si>
  <si>
    <t>Penalty:</t>
  </si>
  <si>
    <t xml:space="preserve">Instructions Nebraska Railroad Tax Report, Form 41 </t>
  </si>
  <si>
    <r>
      <t xml:space="preserve">Description  </t>
    </r>
    <r>
      <rPr>
        <sz val="10"/>
        <rFont val="Arial"/>
        <family val="2"/>
      </rPr>
      <t>(see instructions on each schedule unless the format is self-explanatory)</t>
    </r>
  </si>
  <si>
    <r>
      <t xml:space="preserve">Depreciable Tangible Personal Property </t>
    </r>
    <r>
      <rPr>
        <sz val="9"/>
        <rFont val="Arial"/>
        <family val="2"/>
      </rPr>
      <t>is any tangible personal property used by the operating company (system wide) for the production of</t>
    </r>
  </si>
  <si>
    <t>income and which has a determinable life of more than one year.</t>
  </si>
  <si>
    <r>
      <t xml:space="preserve">Licensed Motor Vehicles. </t>
    </r>
    <r>
      <rPr>
        <sz val="9"/>
        <rFont val="Arial"/>
        <family val="2"/>
      </rPr>
      <t>The taxable values for motor vehicles should be based on a five year recovery period.</t>
    </r>
  </si>
  <si>
    <t>or deduction under IRS Section 179, taken on the personal property. Generally, this will be the cost of the item, including sales tax, freight charges,</t>
  </si>
  <si>
    <t>Nebraska adjusted basis must be increased accordingly.</t>
  </si>
  <si>
    <r>
      <t xml:space="preserve">Nebraska Adjusted Basis </t>
    </r>
    <r>
      <rPr>
        <sz val="9"/>
        <rFont val="Arial"/>
        <family val="2"/>
      </rPr>
      <t>is the adjusted basis for federal income tax purposes, increased by the amount of the depreciation, amortization,</t>
    </r>
  </si>
  <si>
    <t>Recovery Period is the period over which the value of the property will be depreciated for tax purposes. The recovery period is the same as</t>
  </si>
  <si>
    <t>the federal Modified Accelerated Cost Recovery System (MACRS). Reference IRS Publication 946 MACRS table of assets and associated</t>
  </si>
  <si>
    <r>
      <t xml:space="preserve">Depreciation Factor </t>
    </r>
    <r>
      <rPr>
        <sz val="9"/>
        <rFont val="Arial"/>
        <family val="2"/>
      </rPr>
      <t>is the percentage of the Nebraska adjusted basis that is taxable. Use Table 1 to find the appropriate depreciation factor</t>
    </r>
  </si>
  <si>
    <t>personal property by the appropriate depreciation factor for the recovery period.</t>
  </si>
  <si>
    <r>
      <t xml:space="preserve">Net Book Value </t>
    </r>
    <r>
      <rPr>
        <sz val="9"/>
        <rFont val="Arial"/>
        <family val="2"/>
      </rPr>
      <t>is the taxable value for property tax purposes. It is calculated by multiplying the Nebraska adjusted basis of the tangible</t>
    </r>
  </si>
  <si>
    <t>using the same allocation factor established for the system unit value. After allocation, the taxable value is distributed to the counties and their</t>
  </si>
  <si>
    <t>ADDITIONAL INFORMATION REQUIRED TO BE FILED WITH FORM 41</t>
  </si>
  <si>
    <t>Density factors must be updated annually if a branch line is added or deleted.</t>
  </si>
  <si>
    <t>Density factors must be expressed as one hundredths of a percent, with .001 being the minimum.</t>
  </si>
  <si>
    <t>Density factors must be determined by ton-miles traveled over a route, measured by the number of tons of revenue freight moved one mile.</t>
  </si>
  <si>
    <t xml:space="preserve">    Surface Transportation Board (STB) Annual Report R-1</t>
  </si>
  <si>
    <t xml:space="preserve">    Securities &amp; Exchange Commission (SEC) Federal Form 10-K</t>
  </si>
  <si>
    <t xml:space="preserve">   Capitalization Rate Study applicable to your company, if available</t>
  </si>
  <si>
    <t xml:space="preserve">    Detail of Property Accounts (Investment, Depreciation, and Net Book)</t>
  </si>
  <si>
    <t xml:space="preserve">    Capitalization Rate Study applicable to your company, if available</t>
  </si>
  <si>
    <t>For track abandonments, see Form 41, Schedule 9 Instructions.</t>
  </si>
  <si>
    <r>
      <t xml:space="preserve">Operating Leased Real Property &amp; Equipment </t>
    </r>
    <r>
      <rPr>
        <sz val="8"/>
        <rFont val="Arial"/>
        <family val="2"/>
      </rPr>
      <t>(Schedule 6)</t>
    </r>
  </si>
  <si>
    <t>Required: Attach supporting documentation of exact account descriptions and numbers for personal</t>
  </si>
  <si>
    <t>installation and testing charges. If the property rehabilitation expenses result in an increase in federal adjusted basis for the property, the</t>
  </si>
  <si>
    <t>Railroad Capital Stock Summation</t>
  </si>
  <si>
    <t xml:space="preserve">Railroad Track Mileage by Branch line, Density Factors, &amp; Ton Miles (part 1 of 2), </t>
  </si>
  <si>
    <t>Average Monthly</t>
  </si>
  <si>
    <t>Nebraska Schedule 2 - Railroad Company -- Parent Capital Stock</t>
  </si>
  <si>
    <t>Nebraska Schedule 2 - Railroad Company -- Subsidiary Capital Stock</t>
  </si>
  <si>
    <t>for each branch line. For each branch line, group the taxing subdivisions by type, e.g., school districts, cities, fire districts.</t>
  </si>
  <si>
    <t xml:space="preserve">  Receivables from Affiliated Companies</t>
  </si>
  <si>
    <t>Other Deferred Debits</t>
  </si>
  <si>
    <t>Acct 13 Fences, snow sheds, and signs</t>
  </si>
  <si>
    <r>
      <t xml:space="preserve">Operating Leased Equipment </t>
    </r>
    <r>
      <rPr>
        <sz val="8"/>
        <rFont val="Arial"/>
        <family val="2"/>
      </rPr>
      <t>(Schedule 6, excluding motor vehicles)</t>
    </r>
  </si>
  <si>
    <t>computer systems, word processing &amp; office equipment (exclude motor vehicles)</t>
  </si>
  <si>
    <r>
      <t xml:space="preserve">Acct 37 Roadway Machines </t>
    </r>
    <r>
      <rPr>
        <sz val="8"/>
        <rFont val="Arial"/>
        <family val="2"/>
      </rPr>
      <t>(exclude. motor vehicle)</t>
    </r>
  </si>
  <si>
    <r>
      <t xml:space="preserve">   Acct 57 Work equipment </t>
    </r>
    <r>
      <rPr>
        <sz val="8"/>
        <rFont val="Arial"/>
        <family val="2"/>
      </rPr>
      <t>(exclude motor vehicle)</t>
    </r>
  </si>
  <si>
    <r>
      <t xml:space="preserve">   Acct 58 Miscellaneous equipment </t>
    </r>
    <r>
      <rPr>
        <sz val="8"/>
        <rFont val="Arial"/>
        <family val="2"/>
      </rPr>
      <t>(exclude motor vehicle)</t>
    </r>
  </si>
  <si>
    <r>
      <t xml:space="preserve">   Acct 55 Highway Revenue Equip. </t>
    </r>
    <r>
      <rPr>
        <sz val="8"/>
        <rFont val="Arial"/>
        <family val="2"/>
      </rPr>
      <t>(exclude motor vehicle)</t>
    </r>
  </si>
  <si>
    <t>Percentage Motor Vehicles (Divide Depreciated Cost Total Motor Vehicles by  Depreciated Cost All Property)</t>
  </si>
  <si>
    <r>
      <t xml:space="preserve">Allocation Factor Used by State. </t>
    </r>
    <r>
      <rPr>
        <sz val="9"/>
        <rFont val="Arial"/>
        <family val="2"/>
      </rPr>
      <t>Report the overall factor used to allocate the unit value to each of the states.</t>
    </r>
  </si>
  <si>
    <t>represent the basis for taxation in each state.</t>
  </si>
  <si>
    <r>
      <t xml:space="preserve">Actual Value of Allocated Portion to State. </t>
    </r>
    <r>
      <rPr>
        <sz val="9"/>
        <rFont val="Arial"/>
        <family val="2"/>
      </rPr>
      <t xml:space="preserve">This figure is calculated by multiplying the first two columns together. This figure does not necessarily </t>
    </r>
  </si>
  <si>
    <t>assessment, equalization, or adjustments for locally assessed property.</t>
  </si>
  <si>
    <r>
      <t xml:space="preserve">Actual Value on Which Taxes Where Paid. </t>
    </r>
    <r>
      <rPr>
        <sz val="9"/>
        <rFont val="Arial"/>
        <family val="2"/>
      </rPr>
      <t xml:space="preserve">This figure represents the basis for taxation in each state after applying any statutory level of </t>
    </r>
  </si>
  <si>
    <r>
      <t xml:space="preserve">Value Used by States Not Using Unit Value Method. </t>
    </r>
    <r>
      <rPr>
        <sz val="9"/>
        <rFont val="Arial"/>
        <family val="2"/>
      </rPr>
      <t>Report the actual value used as a basis for taxation for those states that do not use the unit</t>
    </r>
  </si>
  <si>
    <t>value method.</t>
  </si>
  <si>
    <t>taxes paid to a state as a result of any sales tax, withholding tax, or income tax liabilities which are not connected to property taxes.</t>
  </si>
  <si>
    <r>
      <t xml:space="preserve">Property and In Lieu of Taxes Paid to State. </t>
    </r>
    <r>
      <rPr>
        <sz val="9"/>
        <rFont val="Arial"/>
        <family val="2"/>
      </rPr>
      <t>Report the total amount of property taxes paid or any in lieu of ad valorem payments made. Do not include</t>
    </r>
  </si>
  <si>
    <r>
      <t xml:space="preserve">Report the actual value and allocation factors used for the </t>
    </r>
    <r>
      <rPr>
        <b/>
        <u/>
        <sz val="9"/>
        <rFont val="Arial"/>
        <family val="2"/>
      </rPr>
      <t>prior assessment year</t>
    </r>
    <r>
      <rPr>
        <b/>
        <sz val="9"/>
        <rFont val="Arial"/>
        <family val="2"/>
      </rPr>
      <t xml:space="preserve"> in taxing jurisdictions where the railroad company operates.</t>
    </r>
  </si>
  <si>
    <r>
      <t xml:space="preserve">Actual Unit Value for Tax Assessment. </t>
    </r>
    <r>
      <rPr>
        <sz val="9"/>
        <rFont val="Arial"/>
        <family val="2"/>
      </rPr>
      <t>Report the amount of the unit value determined by each state that employs the unit value method for valuation.</t>
    </r>
  </si>
  <si>
    <t>The sum of all densities for the various branch lines shall add up to 100%.</t>
  </si>
  <si>
    <t>Report each branch line's number of miles of main track and side track for each Nebraska county in which the company operates.</t>
  </si>
  <si>
    <t>Report the density factor or percentage for each branch line.</t>
  </si>
  <si>
    <t>For purposes of this schedule, main track is defined as a designated track upon which trains are operated by timetable, train order, or both,</t>
  </si>
  <si>
    <t>or the use of which is governed by block signals. Second main track is defined as the second track of double track and is to be included</t>
  </si>
  <si>
    <t>as main track mileage.</t>
  </si>
  <si>
    <t>For purposes of this schedule, side track is defined as all other track which is not classified as main track. It includes, but is not limited to,</t>
  </si>
  <si>
    <t>passing track, yard track, track within terminals, turnout, spur, or warehouse track.</t>
  </si>
  <si>
    <r>
      <t xml:space="preserve">Density factors are to be reported annually. Pursuant to Neb. Rev. Stat. </t>
    </r>
    <r>
      <rPr>
        <sz val="10"/>
        <color indexed="18"/>
        <rFont val="Arial"/>
        <family val="2"/>
      </rPr>
      <t>§ 77-609</t>
    </r>
    <r>
      <rPr>
        <sz val="10"/>
        <rFont val="Arial"/>
        <family val="2"/>
      </rPr>
      <t xml:space="preserve">, the Division will calculate a three year average factor. </t>
    </r>
  </si>
  <si>
    <t>Report any pending or approved track abandonment above, identifying the proper counties, miles of track, dates, and authority, e.g. Surface Transportation Board (STB).</t>
  </si>
  <si>
    <t>and net book value, along with Schedule 12.</t>
  </si>
  <si>
    <t xml:space="preserve"> - the description and use of each building such as paint shop, welding shop, wheel plant, yard office, locker room, general office, etc.,</t>
  </si>
  <si>
    <r>
      <rPr>
        <b/>
        <sz val="9"/>
        <rFont val="Arial"/>
        <family val="2"/>
      </rPr>
      <t>TAXABLE PROPERTY.</t>
    </r>
    <r>
      <rPr>
        <sz val="9"/>
        <rFont val="Arial"/>
        <family val="2"/>
      </rPr>
      <t xml:space="preserve"> All depreciable tangible personal property which has a Nebraska net book value greater than zero is taxable, except licensed </t>
    </r>
  </si>
  <si>
    <r>
      <rPr>
        <b/>
        <sz val="9"/>
        <rFont val="Arial"/>
        <family val="2"/>
      </rPr>
      <t>PROPERTY TO BE LISTED.</t>
    </r>
    <r>
      <rPr>
        <sz val="9"/>
        <rFont val="Arial"/>
        <family val="2"/>
      </rPr>
      <t xml:space="preserve"> You must list all taxable property that you own or that you lease from another person. If you are unable to obtain the </t>
    </r>
  </si>
  <si>
    <t>Nebraska adjusted basis for your leased property, you must provide a description of the property and the lessor's name and address.</t>
  </si>
  <si>
    <r>
      <t xml:space="preserve">ALLOCATION AND DISTRIBUTION OF TAXABLE VALUE. </t>
    </r>
    <r>
      <rPr>
        <sz val="9"/>
        <rFont val="Arial"/>
        <family val="2"/>
      </rPr>
      <t>The company's total taxable net book personal property will be allocated to the state</t>
    </r>
  </si>
  <si>
    <t xml:space="preserve">    Public Service Commission (PSC) - State Statistics</t>
  </si>
  <si>
    <t xml:space="preserve">    Income Statement and Balance Sheet</t>
  </si>
  <si>
    <t xml:space="preserve">    Notes to the Financial Statements </t>
  </si>
  <si>
    <t xml:space="preserve">    Detail of Income and Expenses </t>
  </si>
  <si>
    <t xml:space="preserve">  Surface Transportation Board (STB) Annual Report R-1</t>
  </si>
  <si>
    <t xml:space="preserve">  Securities &amp; Exchange Commission (SEC) Federal Form 10-K</t>
  </si>
  <si>
    <t xml:space="preserve">  Annual Stockholder's Reports</t>
  </si>
  <si>
    <t xml:space="preserve">  State Statistics (Public Service Commission - PSC)</t>
  </si>
  <si>
    <t xml:space="preserve">  Capitalization Rate Study for your company, if available</t>
  </si>
  <si>
    <t xml:space="preserve"> Income Statement and Balance Sheet</t>
  </si>
  <si>
    <t xml:space="preserve"> Notes to the Financial Statements </t>
  </si>
  <si>
    <t xml:space="preserve"> Detail of Income and Expenses </t>
  </si>
  <si>
    <t xml:space="preserve"> Capitalization Rate Study for your company, if available</t>
  </si>
  <si>
    <r>
      <t xml:space="preserve"> Detail of Property Accounts </t>
    </r>
    <r>
      <rPr>
        <sz val="8"/>
        <rFont val="Arial"/>
        <family val="2"/>
      </rPr>
      <t>(Investment, Depreciation, and Net Book)</t>
    </r>
  </si>
  <si>
    <t>Notes to the Financial Statements, and schedules containing details of revenues and expenses.</t>
  </si>
  <si>
    <t xml:space="preserve">accumulated depreciation, and depreciated net book. </t>
  </si>
  <si>
    <t xml:space="preserve">Comparative Balance Sheet, Notes to the Financial Statements, and schedules containing detail of all property accounts showing investment, </t>
  </si>
  <si>
    <r>
      <rPr>
        <b/>
        <sz val="9"/>
        <rFont val="Arial"/>
        <family val="2"/>
      </rPr>
      <t>Class I Railroads</t>
    </r>
    <r>
      <rPr>
        <sz val="9"/>
        <rFont val="Arial"/>
        <family val="2"/>
      </rPr>
      <t xml:space="preserve"> must provide a complete copy of the company's Surface Transportation Board R-1 Report, which includes the </t>
    </r>
  </si>
  <si>
    <r>
      <rPr>
        <b/>
        <sz val="8"/>
        <rFont val="Arial"/>
        <family val="2"/>
      </rPr>
      <t>Class I Railroads</t>
    </r>
    <r>
      <rPr>
        <sz val="8"/>
        <rFont val="Arial"/>
        <family val="2"/>
      </rPr>
      <t xml:space="preserve"> must provide a complete copy of the company's Surface Transportation Board R-1 Report, including the Income Statement, </t>
    </r>
  </si>
  <si>
    <t>or provide a copy of the company's income statement showing the required information above.</t>
  </si>
  <si>
    <t>Railroad General Information, Motor Vehicles Licensed in Nebraska, and Five-Year Operating Information</t>
  </si>
  <si>
    <t>Railroad Detail of Accounts for Total, Personal, and Motor Vehicle</t>
  </si>
  <si>
    <r>
      <t xml:space="preserve">Non-Class I railroads </t>
    </r>
    <r>
      <rPr>
        <sz val="8"/>
        <rFont val="Arial"/>
        <family val="2"/>
      </rPr>
      <t>must complete the income and expense information on this schedule, provide any notes to financial statements,</t>
    </r>
  </si>
  <si>
    <r>
      <rPr>
        <b/>
        <sz val="9"/>
        <rFont val="Arial"/>
        <family val="2"/>
      </rPr>
      <t>Non-Class I railroads</t>
    </r>
    <r>
      <rPr>
        <sz val="9"/>
        <rFont val="Arial"/>
        <family val="2"/>
      </rPr>
      <t xml:space="preserve"> must complete the assets and liabilities information on this schedule, provide any notes to financial statements, or</t>
    </r>
  </si>
  <si>
    <r>
      <t xml:space="preserve">Non-Class I railroads </t>
    </r>
    <r>
      <rPr>
        <sz val="9"/>
        <rFont val="Arial"/>
        <family val="2"/>
      </rPr>
      <t>must provide a detail list of property accounts showing investment, current depreciation, accumulated depreciation,</t>
    </r>
  </si>
  <si>
    <t xml:space="preserve">Non-Class I railroads may submit an additional Schedule 14 on a restated historical basis due to purchase accounting adjustments, for consideration. </t>
  </si>
  <si>
    <r>
      <t xml:space="preserve">Operating Leased Personal Property </t>
    </r>
    <r>
      <rPr>
        <sz val="8"/>
        <rFont val="Arial"/>
        <family val="2"/>
      </rPr>
      <t>(Schedule 6, excluding motor vehicle)</t>
    </r>
  </si>
  <si>
    <r>
      <t xml:space="preserve">ALL Operating Leased Property </t>
    </r>
    <r>
      <rPr>
        <sz val="8"/>
        <rFont val="Arial"/>
        <family val="2"/>
      </rPr>
      <t>(Schedule 6)</t>
    </r>
  </si>
  <si>
    <r>
      <t xml:space="preserve">Operating Leased Property Motor Vehicles </t>
    </r>
    <r>
      <rPr>
        <sz val="8"/>
        <rFont val="Arial"/>
        <family val="2"/>
      </rPr>
      <t>(Schedule 6)</t>
    </r>
  </si>
  <si>
    <t xml:space="preserve">If applicable, submit pro-forma or normalized income statement(s) for the railroad company, for the current year and historic years, </t>
  </si>
  <si>
    <t>If applicable, submit cash flow information for the railroad company, for the current year and historic years, along with documentation</t>
  </si>
  <si>
    <t>expenditure is considered expansion vs. maintenance. If a category/account is allocated provide explanation of method for allocation.</t>
  </si>
  <si>
    <t xml:space="preserve">Class I railroads may submit an additional Schedule 14 on a restated historical basis due to purchase accounting adjustments, for consideration. </t>
  </si>
  <si>
    <t>The railroad must provide detail schedules of restated investment and depreciation along with a written explanation of the adjustment(s) and year(s) the</t>
  </si>
  <si>
    <t>R-1 account or</t>
  </si>
  <si>
    <t>and Nebraska portion, for the past five years. This includes income from non-rail operations on operating property.</t>
  </si>
  <si>
    <t>EXPANSION</t>
  </si>
  <si>
    <t>Total Railroad Capital Spending</t>
  </si>
  <si>
    <t>for expenditures by categories of capital expansion and maintenance, sources of each category, and explanation as to why the</t>
  </si>
  <si>
    <t>Report ALL forms of miscellaneous income derived from operating property not included in operating income for the total railroad system</t>
  </si>
  <si>
    <t xml:space="preserve">Description of Activity </t>
  </si>
  <si>
    <t>Description of Activity; Provide general description of type of activity generating miscellaneous income.</t>
  </si>
  <si>
    <t>Account; Identify where this miscellaneous income is reported in the R-1 by specific R1 account(s).</t>
  </si>
  <si>
    <t>For example, income from use of right-of-way such as grain elevators or fiber optic cable located upon leased railroad right-of-way.</t>
  </si>
  <si>
    <t>Class I railroads must complete this schedule on a current accounting basis and attach schedule(s) detailing investment and depreciation by account.</t>
  </si>
  <si>
    <t xml:space="preserve">Non-Class I railroads must complete this schedule on a current accounting basis and attach schedules detailing investment and depreciation by account. </t>
  </si>
  <si>
    <t>If different information for railroad operating income is requested for consideration in the appraisal process, it must be included</t>
  </si>
  <si>
    <t>with Schedule 4.</t>
  </si>
  <si>
    <t>Comparative Balance Sheet, Notes to the Financial Statements, and schedules containing detail of all property accounts showing investment,</t>
  </si>
  <si>
    <t>NEBRASKA SCHEDULE 14- Detail of Railroad Accounts</t>
  </si>
  <si>
    <t>for Class 1 Railroads</t>
  </si>
  <si>
    <t>for Non-Class 1 Railroads</t>
  </si>
  <si>
    <t>Nebraska Railroad Tax Report</t>
  </si>
  <si>
    <t>Due April 15</t>
  </si>
  <si>
    <t>See Instructions for Nebraska Railroad Tax Report, Form 41</t>
  </si>
  <si>
    <t>NEBRASKA SCHEDULE 1- Railroad General Information</t>
  </si>
  <si>
    <t>FORM 41-Nebraska Schedule 1-Railroad General Information (continued)</t>
  </si>
  <si>
    <t>Provide yearly information beginning with current year</t>
  </si>
  <si>
    <t>Total Railroad Property Owned and Used</t>
  </si>
  <si>
    <t>Attach schedules and notes to Form 41</t>
  </si>
  <si>
    <t>NEBRASKA SCHEDULE 3- Railroad Funded Debt</t>
  </si>
  <si>
    <t>NEBRASKA SCHEDULE 4- Railroad Comparative Income Statement</t>
  </si>
  <si>
    <t>NEBRASKA SCHEDULE 6- Railroad Operating Property Leased From Others and To Others</t>
  </si>
  <si>
    <t>Attach schedule and notes to Form 41</t>
  </si>
  <si>
    <t>NEBRASKA SCHEDULE 7- Railroad Allocation Factors</t>
  </si>
  <si>
    <t>NEBRASKA SCHEDULE 8- Railroad Taxation by States</t>
  </si>
  <si>
    <t>NEBRASKA SCHEDULE 9- Railroad Track Abandonment Information (part 2 of 2)</t>
  </si>
  <si>
    <t>NEBRASKA SCHEDULE 10- Railroad Track Mileage for Apportionment Value</t>
  </si>
  <si>
    <t>NEBRASKA SCHEDULE 13- Railroad Investment in General Office</t>
  </si>
  <si>
    <t>Buildings or Machine Repair Facilities</t>
  </si>
  <si>
    <t>NEBRASKA SCHEDULE 7 (continued)</t>
  </si>
  <si>
    <t>Railroad Five Year History of Allocation Factors</t>
  </si>
  <si>
    <t>1. Provide a brief description of your railroad's operations for the past year, (e.g. type of rail traffic handled,</t>
  </si>
  <si>
    <t xml:space="preserve">  reasons for growth and/or decline).</t>
  </si>
  <si>
    <t>Person to Receive Railroad Apportionment Reports (if different than above)</t>
  </si>
  <si>
    <t>Person to Receive Railroad Tax Statements (if different than above)</t>
  </si>
  <si>
    <t>Nebraska ID Number</t>
  </si>
  <si>
    <t>Federal ID Number</t>
  </si>
  <si>
    <t>Form 41</t>
  </si>
  <si>
    <t>Email Address</t>
  </si>
  <si>
    <t>Person to Contact Concerning this Report</t>
  </si>
  <si>
    <t>Signature of Officer</t>
  </si>
  <si>
    <t>Signature of Preparer, Other than Officer</t>
  </si>
  <si>
    <t>Nebraska Department of Revenue, Property Assessment Division</t>
  </si>
  <si>
    <t>real property.</t>
  </si>
  <si>
    <t>Revenue from property used in other than carrier operations</t>
  </si>
  <si>
    <t>Expenses of property used in other than carrier operations</t>
  </si>
  <si>
    <t>TOTAL RAILWAY OPERATING REVENUES (lines 10-12)</t>
  </si>
  <si>
    <t>For non-Class I railroads identify the appropriate account(s) on the income statement.</t>
  </si>
  <si>
    <t>Schedule 9 (part 2 of 2), according to the instructions on the schedule.</t>
  </si>
  <si>
    <t xml:space="preserve">    Nebraska Department of Revenue, Property Assessment Division</t>
  </si>
  <si>
    <t xml:space="preserve">Nebraska Railroad Tax Report, Form 41 List of Schedules and Required Information </t>
  </si>
  <si>
    <t>Other information available for railroad companies:</t>
  </si>
  <si>
    <t>Railroad Statutes Neb. Rev. Stat. Chapter 77 Article 6</t>
  </si>
  <si>
    <t>Railroad Regulations; Title 350 Nebraska Administrative Code, Chapter 30, REG-30-006</t>
  </si>
  <si>
    <t>Nebraska County Assessor Contact Information.</t>
  </si>
  <si>
    <t>Department of Revenue, Property Assessment Division.</t>
  </si>
  <si>
    <t>This report must be signed by the president, secretary, principal accounting officer, or duly authorized</t>
  </si>
  <si>
    <t>Density Factor</t>
  </si>
  <si>
    <t>Any person, company, or corporation owning, operating, or controlling any railroad or railroad service</t>
  </si>
  <si>
    <r>
      <t xml:space="preserve">year ending December 31. The railroad company must report all </t>
    </r>
    <r>
      <rPr>
        <b/>
        <sz val="10"/>
        <rFont val="Arial"/>
        <family val="2"/>
      </rPr>
      <t xml:space="preserve">non-operating property </t>
    </r>
    <r>
      <rPr>
        <sz val="10"/>
        <rFont val="Arial"/>
        <family val="2"/>
      </rPr>
      <t>to the county</t>
    </r>
  </si>
  <si>
    <t xml:space="preserve">corporate representative or official of the company or corporation operating or controlling any railroad </t>
  </si>
  <si>
    <r>
      <t xml:space="preserve">A written request must be submitted in writing or by email </t>
    </r>
    <r>
      <rPr>
        <b/>
        <sz val="10"/>
        <rFont val="Arial"/>
        <family val="2"/>
      </rPr>
      <t>prior to April 15</t>
    </r>
    <r>
      <rPr>
        <sz val="10"/>
        <rFont val="Arial"/>
        <family val="2"/>
      </rPr>
      <t xml:space="preserve"> to the Property Tax </t>
    </r>
  </si>
  <si>
    <t>Administrator, indicating the specific schedule(s) for which an extension of time is needed and the</t>
  </si>
  <si>
    <r>
      <t xml:space="preserve">Neb. Rev. Stat. </t>
    </r>
    <r>
      <rPr>
        <sz val="10"/>
        <color indexed="12"/>
        <rFont val="Arial"/>
        <family val="2"/>
      </rPr>
      <t>§ 77-605</t>
    </r>
    <r>
      <rPr>
        <sz val="10"/>
        <rFont val="Arial"/>
        <family val="2"/>
      </rPr>
      <t xml:space="preserve"> imposes a penalty of $100.00 per day for failure to report any required </t>
    </r>
  </si>
  <si>
    <t>information postmarked after the filing date or extended date.</t>
  </si>
  <si>
    <t>The table below indicates the required schedules and additional reports that must be submitted to the Department of Revenue, Property</t>
  </si>
  <si>
    <t>See Form 41 Instructions for more information.</t>
  </si>
  <si>
    <t xml:space="preserve">(percentage) and track miles for each branch line for the prior tax year. Please use the PDF copy </t>
  </si>
  <si>
    <r>
      <t xml:space="preserve">reason why. Pursuant to Neb. Rev. Stat. </t>
    </r>
    <r>
      <rPr>
        <sz val="10"/>
        <color indexed="12"/>
        <rFont val="Arial"/>
        <family val="2"/>
      </rPr>
      <t>§ 77-603</t>
    </r>
    <r>
      <rPr>
        <sz val="10"/>
        <rFont val="Arial"/>
        <family val="2"/>
      </rPr>
      <t xml:space="preserve">, for good cause shown, an extension of up to </t>
    </r>
  </si>
  <si>
    <r>
      <t xml:space="preserve">15 days may be granted, making the filing date </t>
    </r>
    <r>
      <rPr>
        <b/>
        <sz val="10"/>
        <rFont val="Arial"/>
        <family val="2"/>
      </rPr>
      <t>April 30</t>
    </r>
    <r>
      <rPr>
        <sz val="10"/>
        <rFont val="Arial"/>
        <family val="2"/>
      </rPr>
      <t xml:space="preserve">. </t>
    </r>
  </si>
  <si>
    <t>if applicable. Complete the signature block on the schedule and return with the railroad's Form 41.</t>
  </si>
  <si>
    <t>If applicable, please complete any pending or approved track abandonment information on Form 41,</t>
  </si>
  <si>
    <t xml:space="preserve">of Schedule 10 is provided for your records. Please use the PDF copy in lieu of Schedule 10 </t>
  </si>
  <si>
    <t xml:space="preserve">prior tax year by branch line and by county taxing subdivision. In addition, an MS Excel version </t>
  </si>
  <si>
    <t>to report changes of main or side miles of track for the current year.</t>
  </si>
  <si>
    <t>Complete the signature block on the schedule and return with the railroad's Form 41.</t>
  </si>
  <si>
    <t>Calendar for Centrally Assessed Railroads and Public Service Entities</t>
  </si>
  <si>
    <t xml:space="preserve">  and Ton-miles:</t>
  </si>
  <si>
    <t>Track Abandonment:</t>
  </si>
  <si>
    <t>Track Mileage Changes:</t>
  </si>
  <si>
    <t>in Nebraska must file the Nebraska Railroad Tax Report, Form 41, and all attached schedules with the</t>
  </si>
  <si>
    <r>
      <t xml:space="preserve">Form 41 must be filed </t>
    </r>
    <r>
      <rPr>
        <b/>
        <sz val="10"/>
        <rFont val="Arial"/>
        <family val="2"/>
      </rPr>
      <t xml:space="preserve">on or before April 15 </t>
    </r>
    <r>
      <rPr>
        <sz val="10"/>
        <rFont val="Arial"/>
        <family val="2"/>
      </rPr>
      <t>of the current year w</t>
    </r>
    <r>
      <rPr>
        <sz val="10"/>
        <rFont val="Arial"/>
        <family val="2"/>
      </rPr>
      <t>ith information based upon the previous</t>
    </r>
  </si>
  <si>
    <t>in lieu of Schedule 9 to report density factors and ton-miles for each branch line for the current year,</t>
  </si>
  <si>
    <t>3. Explain any stock splits in the common or preferred stock during the reporting year.</t>
  </si>
  <si>
    <t>Taxing Subdivisions and Tax Rates by County</t>
  </si>
  <si>
    <t>Purpose:</t>
  </si>
  <si>
    <t>service Nebraska. For electronic filings, a copy of the signature page must be emailed in PDF format</t>
  </si>
  <si>
    <t>for the filing to be valid.</t>
  </si>
  <si>
    <t>MAINTENANCE</t>
  </si>
  <si>
    <t>TOTAL CAPITAL SPENDING</t>
  </si>
  <si>
    <t>NROI from R-1 Schedule 210 or appropriate income statement information</t>
  </si>
  <si>
    <t>R-1 Schedule 352A or appropriate balance sheet information</t>
  </si>
  <si>
    <t>TOTAL INVESTMENT</t>
  </si>
  <si>
    <t>TOTAL DEPRECIATION</t>
  </si>
  <si>
    <t>NET INVESTMENT</t>
  </si>
  <si>
    <t xml:space="preserve">            R-1 Account 501-503, Acct. 531, or appropriate income statement information</t>
  </si>
  <si>
    <t xml:space="preserve">If different information for railroad operating income is requested for consideration in the appraisal process, it must be attached to </t>
  </si>
  <si>
    <t>Schedule 4 with narrative explanation.</t>
  </si>
  <si>
    <t>STB Account</t>
  </si>
  <si>
    <t>13 Fences</t>
  </si>
  <si>
    <t>26 Communication</t>
  </si>
  <si>
    <t xml:space="preserve">       Systems</t>
  </si>
  <si>
    <t>Nebr. Net Book</t>
  </si>
  <si>
    <t>Taxable Value</t>
  </si>
  <si>
    <t>Nebr. Adjusted Basis</t>
  </si>
  <si>
    <t>Original Cost/</t>
  </si>
  <si>
    <t>44 Shop Machinery</t>
  </si>
  <si>
    <t>45 Power Plant</t>
  </si>
  <si>
    <t>Placed in Service</t>
  </si>
  <si>
    <t>52 Locomotives</t>
  </si>
  <si>
    <t>53 Freight Train Cars</t>
  </si>
  <si>
    <t>55 Highway Revenue</t>
  </si>
  <si>
    <t>Equipment</t>
  </si>
  <si>
    <t>57 Work Equipment</t>
  </si>
  <si>
    <t>58 Misc. Equipment</t>
  </si>
  <si>
    <t>27 Signals/</t>
  </si>
  <si>
    <t>Interlockers</t>
  </si>
  <si>
    <t>59 Computer</t>
  </si>
  <si>
    <t>37 Roadway</t>
  </si>
  <si>
    <t>Machines</t>
  </si>
  <si>
    <t>Factor</t>
  </si>
  <si>
    <t>Net Book</t>
  </si>
  <si>
    <r>
      <t xml:space="preserve">Total Personal Property </t>
    </r>
    <r>
      <rPr>
        <b/>
        <vertAlign val="subscript"/>
        <sz val="10"/>
        <rFont val="Arial"/>
        <family val="2"/>
      </rPr>
      <t>(excluding Licensed Motor Vehicles)</t>
    </r>
  </si>
  <si>
    <t>Motor Vehicles</t>
  </si>
  <si>
    <t>Total Licensed Motor Vehicles</t>
  </si>
  <si>
    <t>Grand Total Personal Property &amp; Motor Vehicles</t>
  </si>
  <si>
    <t>LEASED PROPERTY</t>
  </si>
  <si>
    <t>OWNED PROPERTY</t>
  </si>
  <si>
    <t>TOTAL LEASED &amp; OWNED</t>
  </si>
  <si>
    <t>(A)</t>
  </si>
  <si>
    <t>(B)</t>
  </si>
  <si>
    <r>
      <t xml:space="preserve">(C)  </t>
    </r>
    <r>
      <rPr>
        <sz val="8"/>
        <rFont val="Arial"/>
        <family val="2"/>
      </rPr>
      <t>(Col. A + B)</t>
    </r>
  </si>
  <si>
    <t>(D)</t>
  </si>
  <si>
    <t>(E)</t>
  </si>
  <si>
    <t>(Col. C x Col. D)</t>
  </si>
  <si>
    <t xml:space="preserve">Year </t>
  </si>
  <si>
    <t>for Total Railroad System Operating Property</t>
  </si>
  <si>
    <t>LEASED Property</t>
  </si>
  <si>
    <t>OWNED Property</t>
  </si>
  <si>
    <t>TOTAL Leased + Owned</t>
  </si>
  <si>
    <t>Acct 13 Totals</t>
  </si>
  <si>
    <t>Acct 26 Totals</t>
  </si>
  <si>
    <t>Acct 27 Totals</t>
  </si>
  <si>
    <t>Acct 37 Totals</t>
  </si>
  <si>
    <t>Acct 44 Totals</t>
  </si>
  <si>
    <t>Acct 45 Totals</t>
  </si>
  <si>
    <t>Acct 52 Totals</t>
  </si>
  <si>
    <t>Acct 53 Totals</t>
  </si>
  <si>
    <t>Acct 55 Totals</t>
  </si>
  <si>
    <t>Acct 57 Totals</t>
  </si>
  <si>
    <t>Acct 58 Totals</t>
  </si>
  <si>
    <t>Acct 59 Totals</t>
  </si>
  <si>
    <t>NEBRASKA SCHEDULE 14 - Detail of Railroad Accounts</t>
  </si>
  <si>
    <t>Railroad Operating Revenues</t>
  </si>
  <si>
    <t>Railroad Operating Expenses</t>
  </si>
  <si>
    <t>Net Revenue from Railroad Operations</t>
  </si>
  <si>
    <t>Depreciation Factor</t>
  </si>
  <si>
    <t xml:space="preserve">Nebraska Net Book </t>
  </si>
  <si>
    <t xml:space="preserve"> Total Nebraska Net Book ==&gt;</t>
  </si>
  <si>
    <t>Railroad Revenue, Expenses, and Net Revenue</t>
  </si>
  <si>
    <t>NEBRASKA SCHEDULE 15- Net Book Personal Property  Detail Worksheet for Non-Class I Railroads</t>
  </si>
  <si>
    <t>(licensed for highway use)</t>
  </si>
  <si>
    <t>Total Property</t>
  </si>
  <si>
    <t>(owned or leased)</t>
  </si>
  <si>
    <t>Specify</t>
  </si>
  <si>
    <t>NEBRASKA SCHEDULE 15- Net Book Personal Property  Detail Worksheet  Class I Railroads</t>
  </si>
  <si>
    <t>Class I Railroads</t>
  </si>
  <si>
    <t>Description of Assets</t>
  </si>
  <si>
    <t>Non-Class I Railroads</t>
  </si>
  <si>
    <t>Machinery</t>
  </si>
  <si>
    <t>Excluding Motor Vehicles</t>
  </si>
  <si>
    <t>Assessment Division. If the schedule is not applicable to the company, note it on the schedule and return it, along with Form 41.</t>
  </si>
  <si>
    <t>e.g. locomotives, rail cars, flanged wheel equip., miscellaneous work equipment,</t>
  </si>
  <si>
    <t>Acct. 37, 55, 57, or 58</t>
  </si>
  <si>
    <t xml:space="preserve">             of Lessor *</t>
  </si>
  <si>
    <t>*In the absence of lessor's information, the railroad shall report the leased property's information "as if owned".</t>
  </si>
  <si>
    <t>Amount *</t>
  </si>
  <si>
    <t>Cost *</t>
  </si>
  <si>
    <t>Depreciation *</t>
  </si>
  <si>
    <t xml:space="preserve">Report all leased property (non-capitalized) used as operating property by the railroad company. </t>
  </si>
  <si>
    <t>Report detail items by year built with each type or category, e.g. locomotives, freight cars, or real property, and provide subtotals by year built within each category.</t>
  </si>
  <si>
    <t>Any "restated" amounts must be reported on a supplemental Schedule 1 with narrative and supporting documentation.</t>
  </si>
  <si>
    <t>The Nebraska Railroad Tax Report, Form 41, information is used by the Property Tax Administrator</t>
  </si>
  <si>
    <t xml:space="preserve">in determining the taxable value of each railroad company. </t>
  </si>
  <si>
    <t>All schedules of Form 41, excluding Schedules 9 and 10 track mileage information, must be completed</t>
  </si>
  <si>
    <t>How to file:</t>
  </si>
  <si>
    <t>in the Microsoft Excel format. Any information provided in lieu of a schedule or as supporting documentation</t>
  </si>
  <si>
    <t>supplemental information for Schedule 4 Income Statement must be in excel format. Non-Class I Railroad's</t>
  </si>
  <si>
    <t>income statement, detail income/expenses, detail of property investment/depreciation/net investment</t>
  </si>
  <si>
    <t>See Specific Instructions provided on each individual schedule.</t>
  </si>
  <si>
    <r>
      <t xml:space="preserve">For </t>
    </r>
    <r>
      <rPr>
        <b/>
        <sz val="10"/>
        <rFont val="Arial"/>
        <family val="2"/>
      </rPr>
      <t>Schedule 9</t>
    </r>
    <r>
      <rPr>
        <sz val="10"/>
        <rFont val="Arial"/>
        <family val="2"/>
      </rPr>
      <t xml:space="preserve"> (part 1 of 2) a PDF is provided, which displays the 3-year average density factor</t>
    </r>
  </si>
  <si>
    <r>
      <t xml:space="preserve">For </t>
    </r>
    <r>
      <rPr>
        <b/>
        <sz val="10"/>
        <rFont val="Arial"/>
        <family val="2"/>
      </rPr>
      <t>Schedule 10</t>
    </r>
    <r>
      <rPr>
        <sz val="10"/>
        <rFont val="Arial"/>
        <family val="2"/>
      </rPr>
      <t xml:space="preserve"> a PDF is provided, which displays the railroad company's track mileage for the </t>
    </r>
  </si>
  <si>
    <t xml:space="preserve">Send signature pages and any other required reports to: </t>
  </si>
  <si>
    <t>should be provided in excel format, if possible.</t>
  </si>
  <si>
    <t xml:space="preserve">Email completed report and other required reports to: </t>
  </si>
  <si>
    <t>What's New:</t>
  </si>
  <si>
    <t>Nebraska Railroad Tax Report, Form 41</t>
  </si>
  <si>
    <t>Year Placed in Service</t>
  </si>
  <si>
    <r>
      <rPr>
        <b/>
        <sz val="9"/>
        <rFont val="Arial"/>
        <family val="2"/>
      </rPr>
      <t>Year Placed in Service.</t>
    </r>
    <r>
      <rPr>
        <sz val="9"/>
        <rFont val="Arial"/>
        <family val="2"/>
      </rPr>
      <t xml:space="preserve"> The number of years since the property was placed in service. Placed in service is when the property is ready and available </t>
    </r>
  </si>
  <si>
    <t>for the recovery period and year placed in service.</t>
  </si>
  <si>
    <t>for a specific use.  The depreciation factor shown for year one shall be the percentage used for January 1 of the year following the year the property</t>
  </si>
  <si>
    <t xml:space="preserve">in service, etc. </t>
  </si>
  <si>
    <t>the Nebraska adjusted basis and taxable value are subject to audit and review by the Property Tax Administrator for up to three years.</t>
  </si>
  <si>
    <r>
      <t xml:space="preserve">WORKSHEETS SUBJECT TO REVIEW AND AUDIT. </t>
    </r>
    <r>
      <rPr>
        <sz val="9"/>
        <rFont val="Arial"/>
        <family val="2"/>
      </rPr>
      <t>Your company's federal income tax and other depreciation worksheets used to calculate</t>
    </r>
  </si>
  <si>
    <t>Report the requested information above, only for motor vehicles owned by the railroad and licensed in Nebraska for operation on the highways.</t>
  </si>
  <si>
    <t>mortgage bonds, conditional sales agreements, and miscellaneous obligations. Please group each type of funded debt and provide a subtotal of each. Attach a supplemental schedule</t>
  </si>
  <si>
    <t>Appraisals, Meetings,</t>
  </si>
  <si>
    <t>&amp; Formal Appeals</t>
  </si>
  <si>
    <t>On or before August 10, final equalized value and apportionment reports are emailed to companies.</t>
  </si>
  <si>
    <t>On or before July 1, draft appraisals are emailed to railroad companies.</t>
  </si>
  <si>
    <t>On or before July 15, final appraisals are emailed to railroad companies.</t>
  </si>
  <si>
    <t xml:space="preserve">with the Tax Commissioner, in accordance with Title 350, Nebraska Administrative Code, Regulation Chapter 90. </t>
  </si>
  <si>
    <t>July 1-12, railroad companies may meet with staff informally or by telephone conference to discuss appraisal.</t>
  </si>
  <si>
    <r>
      <t xml:space="preserve">respective taxing subdivisions, pursuant to Neb. Rev. Stat. </t>
    </r>
    <r>
      <rPr>
        <sz val="10"/>
        <color indexed="12"/>
        <rFont val="Arial"/>
        <family val="2"/>
      </rPr>
      <t>§ 77-604</t>
    </r>
    <r>
      <rPr>
        <sz val="10"/>
        <rFont val="Arial"/>
        <family val="2"/>
      </rPr>
      <t>. The allocated net book personal property is not equalized with</t>
    </r>
  </si>
  <si>
    <r>
      <t xml:space="preserve">The railroad is required to report all nonoperating property to the county assessor each year on or before January 1, pursuant to Neb. Rev. Stat. </t>
    </r>
    <r>
      <rPr>
        <sz val="8"/>
        <color indexed="12"/>
        <rFont val="Arial"/>
        <family val="2"/>
      </rPr>
      <t>§ 77-606</t>
    </r>
    <r>
      <rPr>
        <sz val="8"/>
        <rFont val="Arial"/>
        <family val="2"/>
      </rPr>
      <t>.</t>
    </r>
  </si>
  <si>
    <r>
      <t xml:space="preserve">facilities in the state. This information is required for purposes of value distribution pursuant to Nebr. Rev. Stat. </t>
    </r>
    <r>
      <rPr>
        <sz val="9"/>
        <color indexed="12"/>
        <rFont val="Arial"/>
        <family val="2"/>
      </rPr>
      <t>§ 77-604</t>
    </r>
    <r>
      <rPr>
        <sz val="9"/>
        <rFont val="Arial"/>
        <family val="2"/>
      </rPr>
      <t xml:space="preserve">. </t>
    </r>
  </si>
  <si>
    <t>On or before August 1, if aggrieved with the value, the railroad company must file a written administrative appeal</t>
  </si>
  <si>
    <t xml:space="preserve">to a particular schedule must also be provided in excel. For example, cash flow information provided as </t>
  </si>
  <si>
    <t>from Jan. 1, 2021</t>
  </si>
  <si>
    <t>to Dec. 31, 2021</t>
  </si>
  <si>
    <t>adjustments occurred, and reason for considering the restated historical accounting basis.</t>
  </si>
  <si>
    <t>was placed in service.  The depreciation factor shown for year two shall be the percent used January 1 of the second year following the year placed</t>
  </si>
  <si>
    <t>Tax Year 2025</t>
  </si>
  <si>
    <t>2024 Legislative Summary</t>
  </si>
  <si>
    <r>
      <t xml:space="preserve">assessor on or before January 1 of each year, pursuant to Neb. Rev. Stat. </t>
    </r>
    <r>
      <rPr>
        <sz val="10"/>
        <color indexed="12"/>
        <rFont val="Arial"/>
        <family val="2"/>
      </rPr>
      <t xml:space="preserve">§ </t>
    </r>
    <r>
      <rPr>
        <u/>
        <sz val="10"/>
        <color rgb="FF0000FF"/>
        <rFont val="Arial"/>
        <family val="2"/>
      </rPr>
      <t>77-606</t>
    </r>
    <r>
      <rPr>
        <sz val="10"/>
        <color indexed="12"/>
        <rFont val="Arial"/>
        <family val="2"/>
      </rPr>
      <t>.</t>
    </r>
  </si>
  <si>
    <t>1313 Farnam-on-the-Mall</t>
  </si>
  <si>
    <t>Omaha, NE 68102</t>
  </si>
  <si>
    <t xml:space="preserve">    1313 Farnam-on-the-Mall</t>
  </si>
  <si>
    <t xml:space="preserve">    Omaha, NE 68102</t>
  </si>
  <si>
    <t xml:space="preserve">    Attention: Kamisah O'Donnell</t>
  </si>
  <si>
    <t>from Jan. 1, 2024</t>
  </si>
  <si>
    <t>to Dec. 31, 2024</t>
  </si>
  <si>
    <t>There were no legislative actions or bills that impact centrally assessed properties for 2024.</t>
  </si>
  <si>
    <t>For railroad companies to electronically submit completed forms/reports, see instructions.</t>
  </si>
  <si>
    <t>Attn: Kamisah O'Donnell</t>
  </si>
  <si>
    <t>Sharefile link HERE</t>
  </si>
  <si>
    <r>
      <rPr>
        <b/>
        <sz val="10"/>
        <rFont val="Arial"/>
        <family val="2"/>
      </rPr>
      <t xml:space="preserve">Send completed report and other required reports electronically via </t>
    </r>
    <r>
      <rPr>
        <b/>
        <u/>
        <sz val="10"/>
        <color indexed="12"/>
        <rFont val="Arial"/>
        <family val="2"/>
      </rPr>
      <t xml:space="preserve">Sharefile link HERE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</si>
</sst>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.0000_);_(* \(#,##0.0000\);_(* &quot;-&quot;????_);_(@_)"/>
    <numFmt numFmtId="165" formatCode="&quot;$&quot;#,##0.00"/>
    <numFmt numFmtId="166" formatCode="[$-409]d\-mmm\-yyyy;@"/>
  </numFmts>
  <fonts count="4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sz val="6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u/>
      <sz val="10"/>
      <color indexed="12"/>
      <name val="Arial"/>
      <family val="2"/>
    </font>
    <font>
      <b/>
      <vertAlign val="superscript"/>
      <sz val="11"/>
      <name val="Arial"/>
      <family val="2"/>
    </font>
    <font>
      <u/>
      <sz val="8"/>
      <color indexed="12"/>
      <name val="Arial"/>
      <family val="2"/>
    </font>
    <font>
      <sz val="10"/>
      <color indexed="12"/>
      <name val="Arial"/>
      <family val="2"/>
    </font>
    <font>
      <b/>
      <u/>
      <sz val="9"/>
      <name val="Arial"/>
      <family val="2"/>
    </font>
    <font>
      <sz val="10"/>
      <color indexed="18"/>
      <name val="Arial"/>
      <family val="2"/>
    </font>
    <font>
      <b/>
      <sz val="16"/>
      <name val="Arial"/>
      <family val="2"/>
    </font>
    <font>
      <i/>
      <u/>
      <sz val="10"/>
      <color indexed="12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u/>
      <sz val="9"/>
      <name val="Arial"/>
      <family val="2"/>
    </font>
    <font>
      <u/>
      <sz val="10"/>
      <name val="Arial"/>
      <family val="2"/>
    </font>
    <font>
      <b/>
      <vertAlign val="subscript"/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0"/>
      <color indexed="12"/>
      <name val="Arial"/>
      <family val="2"/>
    </font>
    <font>
      <sz val="8"/>
      <color indexed="12"/>
      <name val="Arial"/>
      <family val="2"/>
    </font>
    <font>
      <sz val="9"/>
      <color indexed="12"/>
      <name val="Arial"/>
      <family val="2"/>
    </font>
    <font>
      <u/>
      <sz val="10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gray125">
        <bgColor theme="0" tint="-0.14993743705557422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13" fillId="0" borderId="0"/>
    <xf numFmtId="0" fontId="13" fillId="0" borderId="0" applyProtection="0">
      <alignment vertical="top"/>
    </xf>
  </cellStyleXfs>
  <cellXfs count="51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6" fillId="0" borderId="1" xfId="0" applyFont="1" applyBorder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6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6" xfId="0" applyFont="1" applyBorder="1"/>
    <xf numFmtId="0" fontId="5" fillId="0" borderId="6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9" xfId="0" applyFont="1" applyBorder="1"/>
    <xf numFmtId="0" fontId="5" fillId="0" borderId="10" xfId="0" applyFont="1" applyBorder="1"/>
    <xf numFmtId="0" fontId="0" fillId="0" borderId="11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6" fillId="0" borderId="2" xfId="0" applyFont="1" applyBorder="1"/>
    <xf numFmtId="0" fontId="6" fillId="0" borderId="7" xfId="0" applyFont="1" applyBorder="1"/>
    <xf numFmtId="0" fontId="6" fillId="0" borderId="11" xfId="0" applyFont="1" applyBorder="1"/>
    <xf numFmtId="0" fontId="5" fillId="0" borderId="0" xfId="0" applyFont="1"/>
    <xf numFmtId="0" fontId="5" fillId="0" borderId="11" xfId="0" applyFont="1" applyBorder="1"/>
    <xf numFmtId="0" fontId="5" fillId="0" borderId="3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3" xfId="0" applyFont="1" applyBorder="1"/>
    <xf numFmtId="0" fontId="0" fillId="0" borderId="1" xfId="0" quotePrefix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4" fillId="0" borderId="7" xfId="0" applyFont="1" applyBorder="1"/>
    <xf numFmtId="0" fontId="0" fillId="0" borderId="0" xfId="0" quotePrefix="1"/>
    <xf numFmtId="0" fontId="5" fillId="0" borderId="4" xfId="0" applyFont="1" applyBorder="1"/>
    <xf numFmtId="0" fontId="5" fillId="0" borderId="5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6" fillId="0" borderId="12" xfId="0" applyFont="1" applyBorder="1"/>
    <xf numFmtId="0" fontId="0" fillId="0" borderId="15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/>
    <xf numFmtId="0" fontId="5" fillId="0" borderId="11" xfId="0" quotePrefix="1" applyFont="1" applyBorder="1" applyAlignment="1">
      <alignment horizontal="center"/>
    </xf>
    <xf numFmtId="0" fontId="5" fillId="0" borderId="7" xfId="0" applyFont="1" applyBorder="1"/>
    <xf numFmtId="0" fontId="5" fillId="0" borderId="12" xfId="0" quotePrefix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5" xfId="0" applyBorder="1"/>
    <xf numFmtId="0" fontId="0" fillId="0" borderId="12" xfId="0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4" xfId="0" applyBorder="1"/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7" fillId="0" borderId="0" xfId="0" applyFont="1"/>
    <xf numFmtId="0" fontId="4" fillId="0" borderId="5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5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3" fontId="0" fillId="0" borderId="9" xfId="0" applyNumberFormat="1" applyBorder="1"/>
    <xf numFmtId="41" fontId="0" fillId="0" borderId="10" xfId="0" applyNumberFormat="1" applyBorder="1"/>
    <xf numFmtId="0" fontId="6" fillId="0" borderId="13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6" fillId="0" borderId="13" xfId="0" applyFont="1" applyBorder="1" applyAlignment="1">
      <alignment horizontal="left"/>
    </xf>
    <xf numFmtId="3" fontId="0" fillId="0" borderId="13" xfId="0" applyNumberForma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0" fillId="0" borderId="15" xfId="0" applyBorder="1" applyAlignment="1">
      <alignment horizontal="left"/>
    </xf>
    <xf numFmtId="41" fontId="0" fillId="0" borderId="14" xfId="0" applyNumberFormat="1" applyBorder="1"/>
    <xf numFmtId="42" fontId="0" fillId="0" borderId="14" xfId="0" applyNumberFormat="1" applyBorder="1"/>
    <xf numFmtId="41" fontId="0" fillId="0" borderId="12" xfId="0" applyNumberFormat="1" applyBorder="1"/>
    <xf numFmtId="41" fontId="0" fillId="0" borderId="9" xfId="0" applyNumberFormat="1" applyBorder="1"/>
    <xf numFmtId="41" fontId="0" fillId="0" borderId="15" xfId="0" applyNumberFormat="1" applyBorder="1"/>
    <xf numFmtId="41" fontId="0" fillId="0" borderId="11" xfId="0" applyNumberFormat="1" applyBorder="1"/>
    <xf numFmtId="41" fontId="0" fillId="0" borderId="13" xfId="0" applyNumberFormat="1" applyBorder="1"/>
    <xf numFmtId="0" fontId="0" fillId="0" borderId="14" xfId="0" applyBorder="1" applyAlignment="1">
      <alignment horizontal="center"/>
    </xf>
    <xf numFmtId="10" fontId="0" fillId="0" borderId="15" xfId="0" applyNumberFormat="1" applyBorder="1"/>
    <xf numFmtId="0" fontId="0" fillId="0" borderId="9" xfId="0" applyBorder="1" applyAlignment="1">
      <alignment horizontal="center"/>
    </xf>
    <xf numFmtId="43" fontId="0" fillId="0" borderId="10" xfId="0" applyNumberFormat="1" applyBorder="1"/>
    <xf numFmtId="43" fontId="0" fillId="0" borderId="1" xfId="0" applyNumberFormat="1" applyBorder="1"/>
    <xf numFmtId="41" fontId="0" fillId="0" borderId="9" xfId="0" applyNumberFormat="1" applyBorder="1" applyAlignment="1">
      <alignment horizontal="center"/>
    </xf>
    <xf numFmtId="0" fontId="6" fillId="0" borderId="0" xfId="0" quotePrefix="1" applyFont="1"/>
    <xf numFmtId="0" fontId="4" fillId="0" borderId="8" xfId="0" applyFont="1" applyBorder="1"/>
    <xf numFmtId="0" fontId="4" fillId="0" borderId="6" xfId="0" applyFont="1" applyBorder="1"/>
    <xf numFmtId="0" fontId="10" fillId="0" borderId="0" xfId="0" applyFont="1"/>
    <xf numFmtId="0" fontId="5" fillId="0" borderId="15" xfId="0" applyFont="1" applyBorder="1"/>
    <xf numFmtId="41" fontId="0" fillId="0" borderId="0" xfId="0" applyNumberFormat="1"/>
    <xf numFmtId="0" fontId="4" fillId="0" borderId="10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/>
    <xf numFmtId="0" fontId="10" fillId="0" borderId="1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5" xfId="0" quotePrefix="1" applyFont="1" applyBorder="1" applyAlignment="1">
      <alignment horizontal="center"/>
    </xf>
    <xf numFmtId="0" fontId="4" fillId="0" borderId="9" xfId="0" applyFont="1" applyBorder="1"/>
    <xf numFmtId="0" fontId="0" fillId="0" borderId="14" xfId="0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quotePrefix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1" fontId="5" fillId="0" borderId="13" xfId="0" applyNumberFormat="1" applyFont="1" applyBorder="1"/>
    <xf numFmtId="41" fontId="6" fillId="0" borderId="13" xfId="0" applyNumberFormat="1" applyFont="1" applyBorder="1"/>
    <xf numFmtId="0" fontId="4" fillId="0" borderId="10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4" xfId="0" applyFont="1" applyBorder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Continuous"/>
    </xf>
    <xf numFmtId="0" fontId="5" fillId="0" borderId="7" xfId="0" applyFont="1" applyBorder="1" applyAlignment="1">
      <alignment horizontal="centerContinuous"/>
    </xf>
    <xf numFmtId="41" fontId="0" fillId="0" borderId="2" xfId="0" applyNumberFormat="1" applyBorder="1"/>
    <xf numFmtId="41" fontId="0" fillId="0" borderId="4" xfId="0" applyNumberFormat="1" applyBorder="1"/>
    <xf numFmtId="0" fontId="4" fillId="0" borderId="9" xfId="0" applyFont="1" applyBorder="1" applyAlignment="1">
      <alignment horizontal="right"/>
    </xf>
    <xf numFmtId="165" fontId="0" fillId="0" borderId="14" xfId="0" applyNumberFormat="1" applyBorder="1"/>
    <xf numFmtId="0" fontId="4" fillId="0" borderId="15" xfId="0" applyFont="1" applyBorder="1" applyAlignment="1">
      <alignment horizontal="center"/>
    </xf>
    <xf numFmtId="0" fontId="11" fillId="0" borderId="0" xfId="0" applyFont="1"/>
    <xf numFmtId="0" fontId="5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3" xfId="0" applyFont="1" applyBorder="1"/>
    <xf numFmtId="0" fontId="10" fillId="0" borderId="0" xfId="0" applyFont="1" applyAlignment="1">
      <alignment horizontal="right"/>
    </xf>
    <xf numFmtId="0" fontId="13" fillId="0" borderId="0" xfId="0" applyFont="1"/>
    <xf numFmtId="0" fontId="4" fillId="0" borderId="8" xfId="0" applyFont="1" applyBorder="1" applyAlignment="1">
      <alignment horizontal="centerContinuous"/>
    </xf>
    <xf numFmtId="0" fontId="5" fillId="0" borderId="2" xfId="0" applyFont="1" applyBorder="1" applyAlignment="1">
      <alignment horizontal="center"/>
    </xf>
    <xf numFmtId="41" fontId="0" fillId="0" borderId="8" xfId="0" applyNumberFormat="1" applyBorder="1"/>
    <xf numFmtId="3" fontId="0" fillId="0" borderId="14" xfId="0" applyNumberFormat="1" applyBorder="1" applyAlignment="1">
      <alignment horizontal="left"/>
    </xf>
    <xf numFmtId="3" fontId="0" fillId="0" borderId="15" xfId="0" applyNumberFormat="1" applyBorder="1" applyAlignment="1">
      <alignment horizontal="left"/>
    </xf>
    <xf numFmtId="41" fontId="0" fillId="0" borderId="6" xfId="0" applyNumberFormat="1" applyBorder="1"/>
    <xf numFmtId="0" fontId="11" fillId="0" borderId="1" xfId="0" applyFont="1" applyBorder="1"/>
    <xf numFmtId="0" fontId="0" fillId="0" borderId="12" xfId="0" applyBorder="1" applyAlignment="1">
      <alignment horizontal="left"/>
    </xf>
    <xf numFmtId="0" fontId="0" fillId="0" borderId="16" xfId="0" applyBorder="1"/>
    <xf numFmtId="41" fontId="0" fillId="0" borderId="16" xfId="0" applyNumberFormat="1" applyBorder="1"/>
    <xf numFmtId="43" fontId="0" fillId="0" borderId="16" xfId="0" applyNumberFormat="1" applyBorder="1"/>
    <xf numFmtId="41" fontId="13" fillId="0" borderId="17" xfId="0" applyNumberFormat="1" applyFont="1" applyBorder="1"/>
    <xf numFmtId="9" fontId="13" fillId="0" borderId="17" xfId="0" applyNumberFormat="1" applyFont="1" applyBorder="1" applyAlignment="1">
      <alignment horizontal="center"/>
    </xf>
    <xf numFmtId="0" fontId="14" fillId="0" borderId="11" xfId="0" applyFont="1" applyBorder="1"/>
    <xf numFmtId="0" fontId="5" fillId="0" borderId="3" xfId="0" quotePrefix="1" applyFont="1" applyBorder="1" applyAlignment="1">
      <alignment horizontal="center"/>
    </xf>
    <xf numFmtId="0" fontId="6" fillId="0" borderId="6" xfId="0" applyFont="1" applyBorder="1" applyAlignment="1">
      <alignment horizontal="centerContinuous"/>
    </xf>
    <xf numFmtId="0" fontId="4" fillId="0" borderId="4" xfId="0" applyFont="1" applyBorder="1"/>
    <xf numFmtId="0" fontId="4" fillId="0" borderId="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41" fontId="0" fillId="0" borderId="14" xfId="0" quotePrefix="1" applyNumberFormat="1" applyBorder="1"/>
    <xf numFmtId="0" fontId="4" fillId="0" borderId="0" xfId="0" applyFont="1" applyAlignment="1">
      <alignment horizontal="right"/>
    </xf>
    <xf numFmtId="165" fontId="0" fillId="0" borderId="0" xfId="0" applyNumberFormat="1"/>
    <xf numFmtId="164" fontId="0" fillId="0" borderId="9" xfId="0" applyNumberFormat="1" applyBorder="1"/>
    <xf numFmtId="0" fontId="11" fillId="0" borderId="0" xfId="0" applyFont="1" applyAlignment="1">
      <alignment horizontal="right"/>
    </xf>
    <xf numFmtId="0" fontId="0" fillId="0" borderId="8" xfId="0" applyBorder="1" applyAlignment="1">
      <alignment horizontal="left"/>
    </xf>
    <xf numFmtId="0" fontId="10" fillId="0" borderId="8" xfId="0" applyFont="1" applyBorder="1"/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10" fillId="0" borderId="14" xfId="0" applyFont="1" applyBorder="1"/>
    <xf numFmtId="0" fontId="5" fillId="0" borderId="0" xfId="0" applyFont="1" applyAlignment="1">
      <alignment horizontal="left"/>
    </xf>
    <xf numFmtId="0" fontId="16" fillId="0" borderId="0" xfId="0" applyFont="1"/>
    <xf numFmtId="0" fontId="4" fillId="0" borderId="5" xfId="0" applyFont="1" applyBorder="1"/>
    <xf numFmtId="0" fontId="10" fillId="0" borderId="10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3" fillId="2" borderId="14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10" fontId="13" fillId="3" borderId="14" xfId="0" applyNumberFormat="1" applyFont="1" applyFill="1" applyBorder="1"/>
    <xf numFmtId="10" fontId="13" fillId="2" borderId="14" xfId="0" applyNumberFormat="1" applyFont="1" applyFill="1" applyBorder="1"/>
    <xf numFmtId="0" fontId="6" fillId="0" borderId="12" xfId="0" applyFont="1" applyBorder="1" applyAlignment="1">
      <alignment horizontal="center"/>
    </xf>
    <xf numFmtId="0" fontId="8" fillId="0" borderId="18" xfId="0" applyFont="1" applyBorder="1"/>
    <xf numFmtId="0" fontId="18" fillId="0" borderId="10" xfId="0" applyFont="1" applyBorder="1"/>
    <xf numFmtId="0" fontId="18" fillId="0" borderId="9" xfId="0" applyFont="1" applyBorder="1"/>
    <xf numFmtId="41" fontId="18" fillId="0" borderId="14" xfId="0" applyNumberFormat="1" applyFont="1" applyBorder="1"/>
    <xf numFmtId="41" fontId="18" fillId="0" borderId="9" xfId="0" applyNumberFormat="1" applyFont="1" applyBorder="1"/>
    <xf numFmtId="0" fontId="18" fillId="0" borderId="0" xfId="0" applyFont="1"/>
    <xf numFmtId="41" fontId="18" fillId="0" borderId="12" xfId="0" applyNumberFormat="1" applyFont="1" applyBorder="1"/>
    <xf numFmtId="41" fontId="18" fillId="0" borderId="3" xfId="0" applyNumberFormat="1" applyFont="1" applyBorder="1"/>
    <xf numFmtId="0" fontId="18" fillId="0" borderId="1" xfId="0" applyFont="1" applyBorder="1"/>
    <xf numFmtId="41" fontId="18" fillId="0" borderId="4" xfId="0" applyNumberFormat="1" applyFont="1" applyBorder="1"/>
    <xf numFmtId="41" fontId="18" fillId="0" borderId="8" xfId="0" applyNumberFormat="1" applyFont="1" applyBorder="1"/>
    <xf numFmtId="0" fontId="18" fillId="0" borderId="18" xfId="0" applyFont="1" applyBorder="1"/>
    <xf numFmtId="0" fontId="19" fillId="0" borderId="18" xfId="0" applyFont="1" applyBorder="1"/>
    <xf numFmtId="41" fontId="18" fillId="0" borderId="19" xfId="0" applyNumberFormat="1" applyFont="1" applyBorder="1"/>
    <xf numFmtId="41" fontId="18" fillId="0" borderId="20" xfId="0" applyNumberFormat="1" applyFont="1" applyBorder="1"/>
    <xf numFmtId="0" fontId="19" fillId="0" borderId="1" xfId="0" applyFont="1" applyBorder="1"/>
    <xf numFmtId="0" fontId="19" fillId="0" borderId="10" xfId="0" applyFont="1" applyBorder="1"/>
    <xf numFmtId="0" fontId="19" fillId="0" borderId="14" xfId="0" applyFont="1" applyBorder="1"/>
    <xf numFmtId="0" fontId="18" fillId="0" borderId="21" xfId="0" applyFont="1" applyBorder="1"/>
    <xf numFmtId="0" fontId="8" fillId="0" borderId="10" xfId="0" applyFont="1" applyBorder="1"/>
    <xf numFmtId="0" fontId="19" fillId="0" borderId="11" xfId="0" applyFont="1" applyBorder="1"/>
    <xf numFmtId="0" fontId="19" fillId="0" borderId="15" xfId="0" applyFont="1" applyBorder="1"/>
    <xf numFmtId="0" fontId="19" fillId="0" borderId="22" xfId="0" applyFont="1" applyBorder="1"/>
    <xf numFmtId="0" fontId="19" fillId="0" borderId="21" xfId="0" applyFont="1" applyBorder="1"/>
    <xf numFmtId="0" fontId="19" fillId="0" borderId="23" xfId="0" applyFont="1" applyBorder="1"/>
    <xf numFmtId="41" fontId="18" fillId="0" borderId="6" xfId="0" applyNumberFormat="1" applyFont="1" applyBorder="1"/>
    <xf numFmtId="0" fontId="3" fillId="0" borderId="21" xfId="0" applyFont="1" applyBorder="1"/>
    <xf numFmtId="0" fontId="2" fillId="0" borderId="21" xfId="0" applyFont="1" applyBorder="1"/>
    <xf numFmtId="0" fontId="8" fillId="0" borderId="22" xfId="0" applyFont="1" applyBorder="1"/>
    <xf numFmtId="0" fontId="8" fillId="0" borderId="21" xfId="0" applyFont="1" applyBorder="1"/>
    <xf numFmtId="0" fontId="8" fillId="0" borderId="23" xfId="0" applyFont="1" applyBorder="1"/>
    <xf numFmtId="0" fontId="8" fillId="0" borderId="0" xfId="0" applyFont="1"/>
    <xf numFmtId="0" fontId="18" fillId="0" borderId="7" xfId="0" applyFont="1" applyBorder="1"/>
    <xf numFmtId="41" fontId="18" fillId="0" borderId="15" xfId="0" applyNumberFormat="1" applyFont="1" applyBorder="1"/>
    <xf numFmtId="41" fontId="18" fillId="0" borderId="5" xfId="0" applyNumberFormat="1" applyFont="1" applyBorder="1"/>
    <xf numFmtId="0" fontId="18" fillId="0" borderId="5" xfId="0" applyFont="1" applyBorder="1"/>
    <xf numFmtId="0" fontId="19" fillId="0" borderId="12" xfId="0" applyFont="1" applyBorder="1"/>
    <xf numFmtId="0" fontId="14" fillId="0" borderId="10" xfId="0" applyFont="1" applyBorder="1"/>
    <xf numFmtId="41" fontId="18" fillId="0" borderId="13" xfId="0" applyNumberFormat="1" applyFont="1" applyBorder="1"/>
    <xf numFmtId="41" fontId="18" fillId="0" borderId="7" xfId="0" applyNumberFormat="1" applyFont="1" applyBorder="1"/>
    <xf numFmtId="0" fontId="19" fillId="0" borderId="0" xfId="0" applyFont="1"/>
    <xf numFmtId="0" fontId="18" fillId="0" borderId="14" xfId="0" applyFont="1" applyBorder="1"/>
    <xf numFmtId="0" fontId="8" fillId="0" borderId="24" xfId="0" applyFont="1" applyBorder="1"/>
    <xf numFmtId="0" fontId="18" fillId="0" borderId="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22" fillId="0" borderId="1" xfId="0" applyFont="1" applyBorder="1"/>
    <xf numFmtId="0" fontId="17" fillId="0" borderId="0" xfId="0" applyFont="1" applyAlignment="1">
      <alignment horizontal="left"/>
    </xf>
    <xf numFmtId="0" fontId="24" fillId="0" borderId="7" xfId="0" applyFont="1" applyBorder="1" applyAlignment="1">
      <alignment horizontal="centerContinuous" vertical="center"/>
    </xf>
    <xf numFmtId="0" fontId="15" fillId="4" borderId="0" xfId="0" applyFont="1" applyFill="1"/>
    <xf numFmtId="0" fontId="10" fillId="4" borderId="0" xfId="0" applyFont="1" applyFill="1"/>
    <xf numFmtId="0" fontId="6" fillId="0" borderId="7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5" fillId="0" borderId="0" xfId="0" quotePrefix="1" applyFont="1"/>
    <xf numFmtId="0" fontId="10" fillId="0" borderId="0" xfId="0" applyFont="1" applyAlignment="1">
      <alignment horizontal="left"/>
    </xf>
    <xf numFmtId="0" fontId="2" fillId="0" borderId="10" xfId="0" applyFont="1" applyBorder="1"/>
    <xf numFmtId="0" fontId="2" fillId="0" borderId="13" xfId="0" applyFont="1" applyBorder="1"/>
    <xf numFmtId="0" fontId="2" fillId="0" borderId="7" xfId="0" applyFont="1" applyBorder="1"/>
    <xf numFmtId="0" fontId="2" fillId="0" borderId="25" xfId="0" applyFont="1" applyBorder="1"/>
    <xf numFmtId="0" fontId="0" fillId="0" borderId="25" xfId="0" applyBorder="1"/>
    <xf numFmtId="0" fontId="12" fillId="0" borderId="14" xfId="0" applyFont="1" applyBorder="1"/>
    <xf numFmtId="0" fontId="0" fillId="0" borderId="19" xfId="0" applyBorder="1"/>
    <xf numFmtId="0" fontId="4" fillId="0" borderId="26" xfId="0" applyFont="1" applyBorder="1"/>
    <xf numFmtId="43" fontId="0" fillId="0" borderId="14" xfId="0" applyNumberFormat="1" applyBorder="1"/>
    <xf numFmtId="9" fontId="13" fillId="0" borderId="26" xfId="0" applyNumberFormat="1" applyFont="1" applyBorder="1" applyAlignment="1">
      <alignment horizontal="center"/>
    </xf>
    <xf numFmtId="0" fontId="0" fillId="0" borderId="4" xfId="0" quotePrefix="1" applyBorder="1"/>
    <xf numFmtId="0" fontId="15" fillId="0" borderId="0" xfId="0" applyFont="1"/>
    <xf numFmtId="0" fontId="20" fillId="0" borderId="0" xfId="0" applyFont="1"/>
    <xf numFmtId="0" fontId="4" fillId="0" borderId="6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25" fillId="0" borderId="0" xfId="1" applyFont="1" applyAlignment="1" applyProtection="1"/>
    <xf numFmtId="0" fontId="13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3" fillId="0" borderId="0" xfId="1" applyFont="1" applyAlignment="1" applyProtection="1"/>
    <xf numFmtId="0" fontId="3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7" fillId="0" borderId="0" xfId="0" applyFont="1"/>
    <xf numFmtId="0" fontId="25" fillId="0" borderId="0" xfId="1" applyFont="1" applyAlignment="1" applyProtection="1">
      <alignment horizontal="right"/>
    </xf>
    <xf numFmtId="0" fontId="13" fillId="0" borderId="10" xfId="0" applyFont="1" applyBorder="1"/>
    <xf numFmtId="166" fontId="5" fillId="0" borderId="15" xfId="0" applyNumberFormat="1" applyFont="1" applyBorder="1" applyAlignment="1">
      <alignment horizontal="center"/>
    </xf>
    <xf numFmtId="0" fontId="13" fillId="4" borderId="7" xfId="0" applyFont="1" applyFill="1" applyBorder="1"/>
    <xf numFmtId="0" fontId="4" fillId="5" borderId="14" xfId="0" applyFont="1" applyFill="1" applyBorder="1" applyAlignment="1">
      <alignment horizontal="center"/>
    </xf>
    <xf numFmtId="0" fontId="4" fillId="5" borderId="8" xfId="0" applyFont="1" applyFill="1" applyBorder="1"/>
    <xf numFmtId="0" fontId="4" fillId="5" borderId="9" xfId="0" applyFont="1" applyFill="1" applyBorder="1"/>
    <xf numFmtId="0" fontId="13" fillId="6" borderId="6" xfId="0" applyFont="1" applyFill="1" applyBorder="1"/>
    <xf numFmtId="0" fontId="0" fillId="7" borderId="6" xfId="0" applyFill="1" applyBorder="1"/>
    <xf numFmtId="0" fontId="0" fillId="7" borderId="4" xfId="0" applyFill="1" applyBorder="1"/>
    <xf numFmtId="0" fontId="0" fillId="8" borderId="0" xfId="0" applyFill="1"/>
    <xf numFmtId="0" fontId="2" fillId="0" borderId="10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10" fillId="9" borderId="0" xfId="0" applyFont="1" applyFill="1"/>
    <xf numFmtId="0" fontId="10" fillId="9" borderId="7" xfId="0" applyFont="1" applyFill="1" applyBorder="1"/>
    <xf numFmtId="0" fontId="5" fillId="0" borderId="1" xfId="0" applyFont="1" applyBorder="1" applyAlignment="1">
      <alignment horizontal="centerContinuous"/>
    </xf>
    <xf numFmtId="0" fontId="6" fillId="0" borderId="14" xfId="0" applyFont="1" applyBorder="1"/>
    <xf numFmtId="0" fontId="0" fillId="0" borderId="1" xfId="0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10" fillId="0" borderId="6" xfId="0" applyFont="1" applyBorder="1" applyAlignment="1">
      <alignment horizontal="centerContinuous"/>
    </xf>
    <xf numFmtId="0" fontId="4" fillId="0" borderId="7" xfId="0" quotePrefix="1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4" fillId="10" borderId="8" xfId="0" applyFont="1" applyFill="1" applyBorder="1" applyAlignment="1">
      <alignment horizontal="left"/>
    </xf>
    <xf numFmtId="0" fontId="4" fillId="10" borderId="10" xfId="0" applyFont="1" applyFill="1" applyBorder="1" applyAlignment="1">
      <alignment horizontal="centerContinuous"/>
    </xf>
    <xf numFmtId="0" fontId="13" fillId="10" borderId="10" xfId="0" applyFont="1" applyFill="1" applyBorder="1" applyAlignment="1">
      <alignment horizontal="centerContinuous"/>
    </xf>
    <xf numFmtId="0" fontId="13" fillId="10" borderId="9" xfId="0" applyFont="1" applyFill="1" applyBorder="1" applyAlignment="1">
      <alignment horizontal="centerContinuous"/>
    </xf>
    <xf numFmtId="0" fontId="4" fillId="10" borderId="8" xfId="0" applyFont="1" applyFill="1" applyBorder="1"/>
    <xf numFmtId="0" fontId="13" fillId="10" borderId="10" xfId="0" applyFont="1" applyFill="1" applyBorder="1"/>
    <xf numFmtId="0" fontId="4" fillId="10" borderId="10" xfId="0" applyFont="1" applyFill="1" applyBorder="1"/>
    <xf numFmtId="0" fontId="13" fillId="10" borderId="9" xfId="0" applyFont="1" applyFill="1" applyBorder="1"/>
    <xf numFmtId="0" fontId="6" fillId="10" borderId="10" xfId="0" applyFont="1" applyFill="1" applyBorder="1"/>
    <xf numFmtId="0" fontId="4" fillId="10" borderId="9" xfId="0" applyFont="1" applyFill="1" applyBorder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0" fillId="11" borderId="2" xfId="0" applyFill="1" applyBorder="1"/>
    <xf numFmtId="0" fontId="0" fillId="11" borderId="0" xfId="0" applyFill="1"/>
    <xf numFmtId="0" fontId="0" fillId="6" borderId="0" xfId="0" applyFill="1"/>
    <xf numFmtId="0" fontId="13" fillId="6" borderId="4" xfId="0" applyFont="1" applyFill="1" applyBorder="1"/>
    <xf numFmtId="0" fontId="0" fillId="6" borderId="1" xfId="0" applyFill="1" applyBorder="1"/>
    <xf numFmtId="0" fontId="13" fillId="4" borderId="5" xfId="0" applyFont="1" applyFill="1" applyBorder="1"/>
    <xf numFmtId="0" fontId="30" fillId="0" borderId="0" xfId="1" applyFont="1" applyAlignment="1" applyProtection="1"/>
    <xf numFmtId="0" fontId="32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left" vertical="center"/>
    </xf>
    <xf numFmtId="0" fontId="23" fillId="0" borderId="0" xfId="1" applyAlignment="1" applyProtection="1"/>
    <xf numFmtId="0" fontId="13" fillId="11" borderId="0" xfId="0" applyFont="1" applyFill="1"/>
    <xf numFmtId="0" fontId="5" fillId="0" borderId="6" xfId="0" quotePrefix="1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8" xfId="0" applyFont="1" applyBorder="1" applyAlignment="1">
      <alignment horizontal="centerContinuous"/>
    </xf>
    <xf numFmtId="0" fontId="5" fillId="11" borderId="0" xfId="0" applyFont="1" applyFill="1"/>
    <xf numFmtId="0" fontId="35" fillId="0" borderId="0" xfId="0" applyFont="1"/>
    <xf numFmtId="0" fontId="36" fillId="0" borderId="0" xfId="0" applyFont="1"/>
    <xf numFmtId="3" fontId="13" fillId="0" borderId="0" xfId="2" applyNumberFormat="1" applyAlignment="1"/>
    <xf numFmtId="3" fontId="13" fillId="0" borderId="0" xfId="2" applyNumberFormat="1" applyAlignment="1">
      <alignment horizontal="center"/>
    </xf>
    <xf numFmtId="3" fontId="13" fillId="0" borderId="1" xfId="2" applyNumberFormat="1" applyBorder="1" applyAlignment="1">
      <alignment horizontal="center"/>
    </xf>
    <xf numFmtId="3" fontId="6" fillId="0" borderId="0" xfId="2" applyNumberFormat="1" applyFont="1" applyAlignment="1"/>
    <xf numFmtId="3" fontId="13" fillId="0" borderId="12" xfId="2" applyNumberFormat="1" applyBorder="1" applyAlignment="1">
      <alignment horizontal="center"/>
    </xf>
    <xf numFmtId="3" fontId="13" fillId="0" borderId="15" xfId="2" applyNumberForma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13" fillId="0" borderId="11" xfId="2" applyNumberFormat="1" applyBorder="1" applyAlignment="1"/>
    <xf numFmtId="3" fontId="13" fillId="0" borderId="1" xfId="2" applyNumberFormat="1" applyBorder="1" applyAlignment="1"/>
    <xf numFmtId="3" fontId="13" fillId="0" borderId="3" xfId="2" applyNumberFormat="1" applyBorder="1" applyAlignment="1"/>
    <xf numFmtId="3" fontId="13" fillId="0" borderId="5" xfId="2" applyNumberFormat="1" applyBorder="1" applyAlignment="1"/>
    <xf numFmtId="3" fontId="13" fillId="0" borderId="14" xfId="2" applyNumberFormat="1" applyBorder="1" applyAlignment="1"/>
    <xf numFmtId="1" fontId="13" fillId="0" borderId="14" xfId="2" applyNumberFormat="1" applyBorder="1" applyAlignment="1">
      <alignment horizontal="center"/>
    </xf>
    <xf numFmtId="10" fontId="13" fillId="0" borderId="14" xfId="2" applyNumberFormat="1" applyBorder="1" applyAlignment="1"/>
    <xf numFmtId="3" fontId="13" fillId="0" borderId="15" xfId="2" applyNumberFormat="1" applyBorder="1" applyAlignment="1"/>
    <xf numFmtId="1" fontId="13" fillId="0" borderId="9" xfId="2" applyNumberFormat="1" applyBorder="1" applyAlignment="1">
      <alignment horizontal="center"/>
    </xf>
    <xf numFmtId="3" fontId="13" fillId="10" borderId="15" xfId="2" applyNumberFormat="1" applyFill="1" applyBorder="1" applyAlignment="1"/>
    <xf numFmtId="3" fontId="13" fillId="0" borderId="6" xfId="2" applyNumberFormat="1" applyBorder="1" applyAlignment="1"/>
    <xf numFmtId="3" fontId="13" fillId="0" borderId="13" xfId="2" applyNumberFormat="1" applyBorder="1" applyAlignment="1">
      <alignment horizontal="center"/>
    </xf>
    <xf numFmtId="3" fontId="13" fillId="10" borderId="14" xfId="2" applyNumberFormat="1" applyFill="1" applyBorder="1" applyAlignment="1"/>
    <xf numFmtId="3" fontId="13" fillId="10" borderId="0" xfId="2" applyNumberFormat="1" applyFill="1" applyAlignment="1"/>
    <xf numFmtId="3" fontId="4" fillId="0" borderId="15" xfId="2" applyNumberFormat="1" applyFont="1" applyBorder="1" applyAlignment="1">
      <alignment horizontal="center"/>
    </xf>
    <xf numFmtId="3" fontId="4" fillId="0" borderId="14" xfId="2" applyNumberFormat="1" applyFont="1" applyBorder="1" applyAlignment="1">
      <alignment horizontal="center"/>
    </xf>
    <xf numFmtId="3" fontId="4" fillId="0" borderId="14" xfId="2" applyNumberFormat="1" applyFont="1" applyBorder="1" applyAlignment="1"/>
    <xf numFmtId="3" fontId="13" fillId="0" borderId="2" xfId="2" applyNumberFormat="1" applyBorder="1" applyAlignment="1"/>
    <xf numFmtId="0" fontId="4" fillId="0" borderId="11" xfId="0" applyFont="1" applyBorder="1" applyAlignment="1">
      <alignment horizontal="centerContinuous" vertical="top"/>
    </xf>
    <xf numFmtId="3" fontId="13" fillId="0" borderId="11" xfId="2" applyNumberFormat="1" applyBorder="1" applyAlignment="1">
      <alignment horizontal="centerContinuous"/>
    </xf>
    <xf numFmtId="0" fontId="4" fillId="0" borderId="12" xfId="0" applyFont="1" applyBorder="1" applyAlignment="1">
      <alignment horizontal="center"/>
    </xf>
    <xf numFmtId="0" fontId="5" fillId="0" borderId="0" xfId="0" applyFont="1" applyAlignment="1">
      <alignment horizontal="centerContinuous" vertical="top" wrapText="1"/>
    </xf>
    <xf numFmtId="3" fontId="13" fillId="0" borderId="0" xfId="2" applyNumberFormat="1" applyAlignment="1">
      <alignment horizontal="centerContinuous"/>
    </xf>
    <xf numFmtId="3" fontId="6" fillId="0" borderId="13" xfId="2" applyNumberFormat="1" applyFont="1" applyBorder="1" applyAlignment="1">
      <alignment horizontal="center"/>
    </xf>
    <xf numFmtId="3" fontId="13" fillId="0" borderId="2" xfId="2" applyNumberFormat="1" applyBorder="1" applyAlignment="1">
      <alignment horizontal="center"/>
    </xf>
    <xf numFmtId="3" fontId="13" fillId="0" borderId="6" xfId="2" applyNumberFormat="1" applyBorder="1" applyAlignment="1">
      <alignment horizontal="center"/>
    </xf>
    <xf numFmtId="3" fontId="13" fillId="0" borderId="4" xfId="2" applyNumberFormat="1" applyBorder="1" applyAlignment="1">
      <alignment horizontal="center"/>
    </xf>
    <xf numFmtId="3" fontId="4" fillId="0" borderId="9" xfId="2" applyNumberFormat="1" applyFont="1" applyBorder="1" applyAlignment="1">
      <alignment horizontal="center"/>
    </xf>
    <xf numFmtId="1" fontId="13" fillId="0" borderId="15" xfId="2" applyNumberFormat="1" applyBorder="1" applyAlignment="1">
      <alignment horizontal="center"/>
    </xf>
    <xf numFmtId="10" fontId="13" fillId="0" borderId="15" xfId="2" applyNumberFormat="1" applyBorder="1" applyAlignment="1"/>
    <xf numFmtId="3" fontId="13" fillId="10" borderId="14" xfId="2" applyNumberFormat="1" applyFill="1" applyBorder="1" applyAlignment="1">
      <alignment horizontal="center"/>
    </xf>
    <xf numFmtId="3" fontId="11" fillId="10" borderId="14" xfId="2" applyNumberFormat="1" applyFont="1" applyFill="1" applyBorder="1" applyAlignment="1"/>
    <xf numFmtId="3" fontId="13" fillId="10" borderId="0" xfId="2" applyNumberFormat="1" applyFill="1" applyAlignment="1">
      <alignment horizontal="center"/>
    </xf>
    <xf numFmtId="3" fontId="6" fillId="10" borderId="14" xfId="2" applyNumberFormat="1" applyFont="1" applyFill="1" applyBorder="1" applyAlignment="1"/>
    <xf numFmtId="3" fontId="14" fillId="0" borderId="15" xfId="2" applyNumberFormat="1" applyFont="1" applyBorder="1" applyAlignment="1">
      <alignment horizontal="center"/>
    </xf>
    <xf numFmtId="3" fontId="14" fillId="0" borderId="14" xfId="2" applyNumberFormat="1" applyFont="1" applyBorder="1" applyAlignment="1"/>
    <xf numFmtId="3" fontId="14" fillId="10" borderId="14" xfId="2" applyNumberFormat="1" applyFont="1" applyFill="1" applyBorder="1" applyAlignment="1"/>
    <xf numFmtId="3" fontId="14" fillId="0" borderId="0" xfId="2" applyNumberFormat="1" applyFont="1" applyAlignment="1"/>
    <xf numFmtId="3" fontId="4" fillId="0" borderId="9" xfId="2" applyNumberFormat="1" applyFont="1" applyBorder="1" applyAlignment="1"/>
    <xf numFmtId="3" fontId="4" fillId="12" borderId="8" xfId="2" applyNumberFormat="1" applyFont="1" applyFill="1" applyBorder="1" applyAlignment="1">
      <alignment horizontal="left"/>
    </xf>
    <xf numFmtId="3" fontId="4" fillId="12" borderId="10" xfId="2" applyNumberFormat="1" applyFont="1" applyFill="1" applyBorder="1" applyAlignment="1">
      <alignment horizontal="center"/>
    </xf>
    <xf numFmtId="3" fontId="4" fillId="12" borderId="9" xfId="2" applyNumberFormat="1" applyFont="1" applyFill="1" applyBorder="1" applyAlignment="1">
      <alignment horizontal="center"/>
    </xf>
    <xf numFmtId="3" fontId="4" fillId="12" borderId="8" xfId="2" applyNumberFormat="1" applyFont="1" applyFill="1" applyBorder="1" applyAlignment="1"/>
    <xf numFmtId="3" fontId="4" fillId="10" borderId="14" xfId="2" applyNumberFormat="1" applyFont="1" applyFill="1" applyBorder="1" applyAlignment="1"/>
    <xf numFmtId="3" fontId="4" fillId="0" borderId="12" xfId="2" applyNumberFormat="1" applyFont="1" applyBorder="1" applyAlignment="1">
      <alignment horizontal="center"/>
    </xf>
    <xf numFmtId="3" fontId="4" fillId="0" borderId="13" xfId="2" applyNumberFormat="1" applyFont="1" applyBorder="1" applyAlignment="1">
      <alignment horizontal="center"/>
    </xf>
    <xf numFmtId="3" fontId="4" fillId="0" borderId="12" xfId="2" quotePrefix="1" applyNumberFormat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3" fontId="8" fillId="0" borderId="14" xfId="2" applyNumberFormat="1" applyFont="1" applyBorder="1" applyAlignment="1">
      <alignment horizontal="center"/>
    </xf>
    <xf numFmtId="0" fontId="10" fillId="0" borderId="4" xfId="0" applyFont="1" applyBorder="1" applyAlignment="1">
      <alignment horizontal="centerContinuous"/>
    </xf>
    <xf numFmtId="0" fontId="6" fillId="12" borderId="4" xfId="0" quotePrefix="1" applyFont="1" applyFill="1" applyBorder="1" applyAlignment="1">
      <alignment horizontal="centerContinuous"/>
    </xf>
    <xf numFmtId="0" fontId="5" fillId="12" borderId="1" xfId="0" applyFont="1" applyFill="1" applyBorder="1" applyAlignment="1">
      <alignment horizontal="centerContinuous"/>
    </xf>
    <xf numFmtId="0" fontId="5" fillId="12" borderId="5" xfId="0" applyFont="1" applyFill="1" applyBorder="1" applyAlignment="1">
      <alignment horizontal="centerContinuous"/>
    </xf>
    <xf numFmtId="0" fontId="0" fillId="12" borderId="6" xfId="0" applyFill="1" applyBorder="1"/>
    <xf numFmtId="0" fontId="0" fillId="12" borderId="0" xfId="0" applyFill="1"/>
    <xf numFmtId="0" fontId="10" fillId="12" borderId="14" xfId="0" applyFont="1" applyFill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/>
    </xf>
    <xf numFmtId="0" fontId="10" fillId="0" borderId="15" xfId="0" applyFont="1" applyBorder="1" applyAlignment="1">
      <alignment horizontal="centerContinuous"/>
    </xf>
    <xf numFmtId="0" fontId="4" fillId="0" borderId="14" xfId="0" applyFont="1" applyBorder="1" applyAlignment="1">
      <alignment horizontal="right"/>
    </xf>
    <xf numFmtId="2" fontId="0" fillId="0" borderId="14" xfId="0" applyNumberFormat="1" applyBorder="1" applyAlignment="1">
      <alignment horizontal="center"/>
    </xf>
    <xf numFmtId="0" fontId="10" fillId="0" borderId="12" xfId="0" applyFont="1" applyBorder="1"/>
    <xf numFmtId="0" fontId="10" fillId="0" borderId="14" xfId="0" applyFont="1" applyBorder="1" applyAlignment="1">
      <alignment horizontal="centerContinuous"/>
    </xf>
    <xf numFmtId="0" fontId="15" fillId="0" borderId="14" xfId="0" applyFont="1" applyBorder="1"/>
    <xf numFmtId="0" fontId="0" fillId="0" borderId="11" xfId="0" applyBorder="1" applyAlignment="1">
      <alignment horizontal="centerContinuous"/>
    </xf>
    <xf numFmtId="0" fontId="6" fillId="0" borderId="15" xfId="0" applyFont="1" applyBorder="1"/>
    <xf numFmtId="0" fontId="24" fillId="0" borderId="2" xfId="0" applyFont="1" applyBorder="1" applyAlignment="1">
      <alignment horizontal="centerContinuous" vertical="center"/>
    </xf>
    <xf numFmtId="0" fontId="24" fillId="0" borderId="3" xfId="0" applyFont="1" applyBorder="1" applyAlignment="1">
      <alignment horizontal="centerContinuous" vertical="center"/>
    </xf>
    <xf numFmtId="0" fontId="29" fillId="0" borderId="11" xfId="0" applyFont="1" applyBorder="1" applyAlignment="1">
      <alignment horizontal="centerContinuous"/>
    </xf>
    <xf numFmtId="0" fontId="29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24" fillId="0" borderId="6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14" fillId="0" borderId="7" xfId="0" applyFont="1" applyBorder="1" applyAlignment="1">
      <alignment horizontal="centerContinuous"/>
    </xf>
    <xf numFmtId="0" fontId="24" fillId="0" borderId="4" xfId="0" applyFont="1" applyBorder="1" applyAlignment="1">
      <alignment horizontal="centerContinuous" vertical="center"/>
    </xf>
    <xf numFmtId="0" fontId="24" fillId="0" borderId="5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3" fontId="13" fillId="0" borderId="14" xfId="2" applyNumberFormat="1" applyBorder="1" applyAlignment="1">
      <alignment horizontal="center"/>
    </xf>
    <xf numFmtId="3" fontId="13" fillId="10" borderId="6" xfId="2" applyNumberFormat="1" applyFill="1" applyBorder="1" applyAlignment="1">
      <alignment horizontal="center"/>
    </xf>
    <xf numFmtId="3" fontId="13" fillId="10" borderId="7" xfId="2" applyNumberFormat="1" applyFill="1" applyBorder="1" applyAlignment="1"/>
    <xf numFmtId="3" fontId="13" fillId="10" borderId="6" xfId="2" applyNumberFormat="1" applyFill="1" applyBorder="1" applyAlignment="1"/>
    <xf numFmtId="0" fontId="0" fillId="0" borderId="1" xfId="0" applyBorder="1" applyAlignment="1">
      <alignment horizontal="right"/>
    </xf>
    <xf numFmtId="3" fontId="13" fillId="0" borderId="14" xfId="2" applyNumberFormat="1" applyBorder="1" applyAlignment="1">
      <alignment horizontal="right"/>
    </xf>
    <xf numFmtId="3" fontId="4" fillId="0" borderId="14" xfId="2" applyNumberFormat="1" applyFont="1" applyBorder="1" applyAlignment="1">
      <alignment horizontal="right"/>
    </xf>
    <xf numFmtId="3" fontId="13" fillId="10" borderId="0" xfId="2" applyNumberFormat="1" applyFill="1" applyAlignment="1">
      <alignment horizontal="right"/>
    </xf>
    <xf numFmtId="10" fontId="13" fillId="0" borderId="14" xfId="2" applyNumberFormat="1" applyBorder="1" applyAlignment="1">
      <alignment horizontal="right"/>
    </xf>
    <xf numFmtId="3" fontId="4" fillId="10" borderId="14" xfId="2" applyNumberFormat="1" applyFont="1" applyFill="1" applyBorder="1" applyAlignment="1">
      <alignment horizontal="right"/>
    </xf>
    <xf numFmtId="3" fontId="13" fillId="10" borderId="7" xfId="2" applyNumberFormat="1" applyFill="1" applyBorder="1" applyAlignment="1">
      <alignment horizontal="right"/>
    </xf>
    <xf numFmtId="3" fontId="13" fillId="10" borderId="14" xfId="2" applyNumberFormat="1" applyFill="1" applyBorder="1" applyAlignment="1">
      <alignment horizontal="right"/>
    </xf>
    <xf numFmtId="3" fontId="13" fillId="0" borderId="15" xfId="2" applyNumberFormat="1" applyBorder="1" applyAlignment="1">
      <alignment horizontal="right"/>
    </xf>
    <xf numFmtId="10" fontId="13" fillId="0" borderId="15" xfId="2" applyNumberFormat="1" applyBorder="1" applyAlignment="1">
      <alignment horizontal="right"/>
    </xf>
    <xf numFmtId="3" fontId="6" fillId="10" borderId="14" xfId="2" applyNumberFormat="1" applyFont="1" applyFill="1" applyBorder="1" applyAlignment="1">
      <alignment horizontal="right"/>
    </xf>
    <xf numFmtId="3" fontId="13" fillId="10" borderId="15" xfId="2" applyNumberFormat="1" applyFill="1" applyBorder="1" applyAlignment="1">
      <alignment horizontal="right"/>
    </xf>
    <xf numFmtId="3" fontId="13" fillId="0" borderId="15" xfId="2" applyNumberForma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2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 wrapText="1"/>
    </xf>
    <xf numFmtId="0" fontId="2" fillId="0" borderId="7" xfId="0" applyFont="1" applyBorder="1" applyAlignment="1">
      <alignment horizontal="centerContinuous" vertical="center" wrapText="1"/>
    </xf>
    <xf numFmtId="0" fontId="13" fillId="0" borderId="6" xfId="0" applyFont="1" applyBorder="1"/>
    <xf numFmtId="0" fontId="4" fillId="0" borderId="3" xfId="0" quotePrefix="1" applyFont="1" applyBorder="1" applyAlignment="1">
      <alignment horizontal="centerContinuous"/>
    </xf>
    <xf numFmtId="0" fontId="3" fillId="0" borderId="24" xfId="0" applyFont="1" applyBorder="1"/>
    <xf numFmtId="0" fontId="2" fillId="0" borderId="24" xfId="0" applyFont="1" applyBorder="1"/>
    <xf numFmtId="0" fontId="3" fillId="0" borderId="27" xfId="0" applyFont="1" applyBorder="1"/>
    <xf numFmtId="0" fontId="3" fillId="0" borderId="17" xfId="0" applyFont="1" applyBorder="1"/>
    <xf numFmtId="0" fontId="10" fillId="9" borderId="6" xfId="0" applyFont="1" applyFill="1" applyBorder="1"/>
    <xf numFmtId="0" fontId="19" fillId="10" borderId="11" xfId="0" applyFont="1" applyFill="1" applyBorder="1"/>
    <xf numFmtId="0" fontId="18" fillId="10" borderId="11" xfId="0" applyFont="1" applyFill="1" applyBorder="1"/>
    <xf numFmtId="41" fontId="18" fillId="10" borderId="11" xfId="0" applyNumberFormat="1" applyFont="1" applyFill="1" applyBorder="1"/>
    <xf numFmtId="0" fontId="7" fillId="4" borderId="27" xfId="0" applyFont="1" applyFill="1" applyBorder="1"/>
    <xf numFmtId="0" fontId="12" fillId="4" borderId="24" xfId="0" applyFont="1" applyFill="1" applyBorder="1"/>
    <xf numFmtId="0" fontId="18" fillId="10" borderId="2" xfId="0" applyFont="1" applyFill="1" applyBorder="1" applyAlignment="1">
      <alignment horizontal="center"/>
    </xf>
    <xf numFmtId="41" fontId="18" fillId="10" borderId="3" xfId="0" applyNumberFormat="1" applyFont="1" applyFill="1" applyBorder="1"/>
    <xf numFmtId="0" fontId="3" fillId="0" borderId="28" xfId="0" applyFont="1" applyBorder="1"/>
    <xf numFmtId="0" fontId="3" fillId="0" borderId="29" xfId="0" applyFont="1" applyBorder="1"/>
    <xf numFmtId="0" fontId="18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0" xfId="0" applyFont="1" applyBorder="1"/>
    <xf numFmtId="0" fontId="18" fillId="0" borderId="4" xfId="0" applyFont="1" applyBorder="1"/>
    <xf numFmtId="0" fontId="18" fillId="10" borderId="1" xfId="0" applyFont="1" applyFill="1" applyBorder="1"/>
    <xf numFmtId="0" fontId="7" fillId="4" borderId="6" xfId="0" applyFont="1" applyFill="1" applyBorder="1"/>
    <xf numFmtId="0" fontId="12" fillId="4" borderId="0" xfId="0" applyFont="1" applyFill="1"/>
    <xf numFmtId="10" fontId="12" fillId="0" borderId="30" xfId="0" applyNumberFormat="1" applyFont="1" applyBorder="1" applyAlignment="1">
      <alignment horizontal="right"/>
    </xf>
    <xf numFmtId="10" fontId="21" fillId="0" borderId="31" xfId="0" applyNumberFormat="1" applyFont="1" applyBorder="1" applyAlignment="1">
      <alignment horizontal="right"/>
    </xf>
    <xf numFmtId="0" fontId="18" fillId="0" borderId="2" xfId="0" applyFont="1" applyBorder="1" applyAlignment="1">
      <alignment horizontal="center"/>
    </xf>
    <xf numFmtId="0" fontId="1" fillId="10" borderId="2" xfId="0" applyFont="1" applyFill="1" applyBorder="1"/>
    <xf numFmtId="0" fontId="1" fillId="10" borderId="11" xfId="0" applyFont="1" applyFill="1" applyBorder="1"/>
    <xf numFmtId="10" fontId="18" fillId="10" borderId="3" xfId="0" applyNumberFormat="1" applyFont="1" applyFill="1" applyBorder="1" applyAlignment="1">
      <alignment horizontal="right"/>
    </xf>
    <xf numFmtId="0" fontId="8" fillId="0" borderId="32" xfId="0" applyFont="1" applyBorder="1"/>
    <xf numFmtId="0" fontId="8" fillId="0" borderId="33" xfId="0" applyFont="1" applyBorder="1"/>
    <xf numFmtId="0" fontId="11" fillId="9" borderId="6" xfId="0" applyFont="1" applyFill="1" applyBorder="1"/>
    <xf numFmtId="0" fontId="11" fillId="9" borderId="0" xfId="0" applyFont="1" applyFill="1"/>
    <xf numFmtId="0" fontId="11" fillId="9" borderId="7" xfId="0" applyFont="1" applyFill="1" applyBorder="1"/>
    <xf numFmtId="0" fontId="5" fillId="0" borderId="34" xfId="0" applyFont="1" applyBorder="1"/>
    <xf numFmtId="0" fontId="5" fillId="0" borderId="35" xfId="0" applyFont="1" applyBorder="1" applyAlignment="1">
      <alignment horizontal="center"/>
    </xf>
    <xf numFmtId="0" fontId="22" fillId="0" borderId="0" xfId="0" applyFont="1"/>
    <xf numFmtId="0" fontId="5" fillId="0" borderId="36" xfId="0" applyFont="1" applyBorder="1"/>
    <xf numFmtId="0" fontId="5" fillId="0" borderId="37" xfId="0" applyFont="1" applyBorder="1" applyAlignment="1">
      <alignment horizontal="center"/>
    </xf>
    <xf numFmtId="0" fontId="18" fillId="10" borderId="4" xfId="0" applyFont="1" applyFill="1" applyBorder="1" applyAlignment="1">
      <alignment horizontal="center"/>
    </xf>
    <xf numFmtId="0" fontId="18" fillId="10" borderId="5" xfId="0" applyFont="1" applyFill="1" applyBorder="1"/>
    <xf numFmtId="0" fontId="18" fillId="0" borderId="36" xfId="0" applyFont="1" applyBorder="1" applyAlignment="1">
      <alignment horizontal="center"/>
    </xf>
    <xf numFmtId="0" fontId="18" fillId="0" borderId="34" xfId="0" applyFont="1" applyBorder="1"/>
    <xf numFmtId="0" fontId="18" fillId="0" borderId="37" xfId="0" applyFont="1" applyBorder="1"/>
    <xf numFmtId="41" fontId="18" fillId="0" borderId="35" xfId="0" applyNumberFormat="1" applyFont="1" applyBorder="1"/>
    <xf numFmtId="41" fontId="18" fillId="0" borderId="37" xfId="0" applyNumberFormat="1" applyFont="1" applyBorder="1"/>
    <xf numFmtId="0" fontId="7" fillId="4" borderId="36" xfId="0" applyFont="1" applyFill="1" applyBorder="1"/>
    <xf numFmtId="0" fontId="12" fillId="4" borderId="34" xfId="0" applyFont="1" applyFill="1" applyBorder="1"/>
    <xf numFmtId="0" fontId="12" fillId="4" borderId="37" xfId="0" applyFont="1" applyFill="1" applyBorder="1"/>
    <xf numFmtId="0" fontId="12" fillId="0" borderId="38" xfId="0" applyFont="1" applyBorder="1" applyAlignment="1">
      <alignment horizontal="right"/>
    </xf>
    <xf numFmtId="0" fontId="20" fillId="4" borderId="24" xfId="0" applyFont="1" applyFill="1" applyBorder="1"/>
    <xf numFmtId="0" fontId="20" fillId="4" borderId="17" xfId="0" applyFont="1" applyFill="1" applyBorder="1"/>
    <xf numFmtId="10" fontId="12" fillId="0" borderId="39" xfId="0" applyNumberFormat="1" applyFont="1" applyBorder="1" applyAlignment="1">
      <alignment horizontal="right"/>
    </xf>
    <xf numFmtId="0" fontId="12" fillId="10" borderId="2" xfId="0" applyFont="1" applyFill="1" applyBorder="1"/>
    <xf numFmtId="0" fontId="12" fillId="10" borderId="11" xfId="0" applyFont="1" applyFill="1" applyBorder="1"/>
    <xf numFmtId="0" fontId="12" fillId="10" borderId="3" xfId="0" applyFont="1" applyFill="1" applyBorder="1" applyAlignment="1">
      <alignment horizontal="right"/>
    </xf>
    <xf numFmtId="3" fontId="4" fillId="11" borderId="15" xfId="2" applyNumberFormat="1" applyFont="1" applyFill="1" applyBorder="1" applyAlignment="1">
      <alignment horizontal="center"/>
    </xf>
    <xf numFmtId="0" fontId="31" fillId="0" borderId="0" xfId="0" applyFont="1" applyAlignment="1">
      <alignment horizontal="left" vertical="top" wrapText="1"/>
    </xf>
    <xf numFmtId="0" fontId="3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1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4" fillId="0" borderId="2" xfId="0" applyFont="1" applyBorder="1" applyAlignment="1">
      <alignment horizontal="centerContinuous" vertical="top"/>
    </xf>
    <xf numFmtId="0" fontId="5" fillId="0" borderId="6" xfId="0" applyFont="1" applyBorder="1" applyAlignment="1">
      <alignment horizontal="centerContinuous" vertical="top" wrapText="1"/>
    </xf>
    <xf numFmtId="0" fontId="5" fillId="0" borderId="4" xfId="0" applyFont="1" applyBorder="1" applyAlignment="1">
      <alignment horizontal="centerContinuous" vertical="top" wrapText="1"/>
    </xf>
    <xf numFmtId="0" fontId="5" fillId="13" borderId="13" xfId="0" applyFont="1" applyFill="1" applyBorder="1"/>
    <xf numFmtId="0" fontId="4" fillId="11" borderId="0" xfId="0" applyFont="1" applyFill="1"/>
    <xf numFmtId="0" fontId="3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23" fillId="0" borderId="0" xfId="1" applyFill="1" applyAlignment="1" applyProtection="1"/>
    <xf numFmtId="0" fontId="39" fillId="0" borderId="0" xfId="0" applyFont="1"/>
    <xf numFmtId="0" fontId="9" fillId="0" borderId="0" xfId="0" applyFont="1"/>
    <xf numFmtId="0" fontId="1" fillId="0" borderId="0" xfId="1" applyFont="1" applyAlignment="1" applyProtection="1">
      <alignment horizontal="left"/>
    </xf>
    <xf numFmtId="0" fontId="1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11" fillId="0" borderId="0" xfId="1" applyFont="1" applyAlignment="1" applyProtection="1">
      <alignment horizontal="left"/>
    </xf>
    <xf numFmtId="0" fontId="40" fillId="11" borderId="0" xfId="1" applyFont="1" applyFill="1" applyAlignment="1" applyProtection="1">
      <alignment horizontal="left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68580</xdr:rowOff>
    </xdr:from>
    <xdr:to>
      <xdr:col>1</xdr:col>
      <xdr:colOff>731520</xdr:colOff>
      <xdr:row>2</xdr:row>
      <xdr:rowOff>198120</xdr:rowOff>
    </xdr:to>
    <xdr:pic>
      <xdr:nvPicPr>
        <xdr:cNvPr id="1517" name="Picture 1">
          <a:extLst>
            <a:ext uri="{FF2B5EF4-FFF2-40B4-BE49-F238E27FC236}">
              <a16:creationId xmlns:a16="http://schemas.microsoft.com/office/drawing/2014/main" id="{00000000-0008-0000-01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"/>
          <a:ext cx="145542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30480</xdr:rowOff>
    </xdr:from>
    <xdr:to>
      <xdr:col>0</xdr:col>
      <xdr:colOff>998220</xdr:colOff>
      <xdr:row>2</xdr:row>
      <xdr:rowOff>160020</xdr:rowOff>
    </xdr:to>
    <xdr:pic>
      <xdr:nvPicPr>
        <xdr:cNvPr id="11754" name="Picture 1">
          <a:extLst>
            <a:ext uri="{FF2B5EF4-FFF2-40B4-BE49-F238E27FC236}">
              <a16:creationId xmlns:a16="http://schemas.microsoft.com/office/drawing/2014/main" id="{00000000-0008-0000-0D00-0000EA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0480"/>
          <a:ext cx="9296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30480</xdr:rowOff>
    </xdr:from>
    <xdr:to>
      <xdr:col>0</xdr:col>
      <xdr:colOff>1402080</xdr:colOff>
      <xdr:row>2</xdr:row>
      <xdr:rowOff>152400</xdr:rowOff>
    </xdr:to>
    <xdr:pic>
      <xdr:nvPicPr>
        <xdr:cNvPr id="12778" name="Picture 1">
          <a:extLst>
            <a:ext uri="{FF2B5EF4-FFF2-40B4-BE49-F238E27FC236}">
              <a16:creationId xmlns:a16="http://schemas.microsoft.com/office/drawing/2014/main" id="{00000000-0008-0000-0E00-0000EA3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30480"/>
          <a:ext cx="137922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998220</xdr:colOff>
      <xdr:row>2</xdr:row>
      <xdr:rowOff>144780</xdr:rowOff>
    </xdr:to>
    <xdr:pic>
      <xdr:nvPicPr>
        <xdr:cNvPr id="13802" name="Picture 1">
          <a:extLst>
            <a:ext uri="{FF2B5EF4-FFF2-40B4-BE49-F238E27FC236}">
              <a16:creationId xmlns:a16="http://schemas.microsoft.com/office/drawing/2014/main" id="{00000000-0008-0000-0F00-0000EA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822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30480</xdr:rowOff>
    </xdr:from>
    <xdr:to>
      <xdr:col>0</xdr:col>
      <xdr:colOff>1158240</xdr:colOff>
      <xdr:row>2</xdr:row>
      <xdr:rowOff>152400</xdr:rowOff>
    </xdr:to>
    <xdr:pic>
      <xdr:nvPicPr>
        <xdr:cNvPr id="14826" name="Picture 1">
          <a:extLst>
            <a:ext uri="{FF2B5EF4-FFF2-40B4-BE49-F238E27FC236}">
              <a16:creationId xmlns:a16="http://schemas.microsoft.com/office/drawing/2014/main" id="{00000000-0008-0000-1000-0000EA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1277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30480</xdr:rowOff>
    </xdr:from>
    <xdr:to>
      <xdr:col>0</xdr:col>
      <xdr:colOff>1082040</xdr:colOff>
      <xdr:row>2</xdr:row>
      <xdr:rowOff>129540</xdr:rowOff>
    </xdr:to>
    <xdr:pic>
      <xdr:nvPicPr>
        <xdr:cNvPr id="2538" name="Picture 1">
          <a:extLst>
            <a:ext uri="{FF2B5EF4-FFF2-40B4-BE49-F238E27FC236}">
              <a16:creationId xmlns:a16="http://schemas.microsoft.com/office/drawing/2014/main" id="{00000000-0008-0000-1100-0000E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10820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30480</xdr:rowOff>
    </xdr:from>
    <xdr:to>
      <xdr:col>1</xdr:col>
      <xdr:colOff>541020</xdr:colOff>
      <xdr:row>2</xdr:row>
      <xdr:rowOff>152400</xdr:rowOff>
    </xdr:to>
    <xdr:pic>
      <xdr:nvPicPr>
        <xdr:cNvPr id="16875" name="Picture 1">
          <a:extLst>
            <a:ext uri="{FF2B5EF4-FFF2-40B4-BE49-F238E27FC236}">
              <a16:creationId xmlns:a16="http://schemas.microsoft.com/office/drawing/2014/main" id="{00000000-0008-0000-1200-0000EB4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10896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22860</xdr:rowOff>
    </xdr:from>
    <xdr:to>
      <xdr:col>1</xdr:col>
      <xdr:colOff>701040</xdr:colOff>
      <xdr:row>2</xdr:row>
      <xdr:rowOff>144780</xdr:rowOff>
    </xdr:to>
    <xdr:pic>
      <xdr:nvPicPr>
        <xdr:cNvPr id="17897" name="Picture 1">
          <a:extLst>
            <a:ext uri="{FF2B5EF4-FFF2-40B4-BE49-F238E27FC236}">
              <a16:creationId xmlns:a16="http://schemas.microsoft.com/office/drawing/2014/main" id="{00000000-0008-0000-1300-0000E94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2860"/>
          <a:ext cx="12344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30480</xdr:rowOff>
    </xdr:from>
    <xdr:to>
      <xdr:col>1</xdr:col>
      <xdr:colOff>670560</xdr:colOff>
      <xdr:row>2</xdr:row>
      <xdr:rowOff>160020</xdr:rowOff>
    </xdr:to>
    <xdr:pic>
      <xdr:nvPicPr>
        <xdr:cNvPr id="18921" name="Picture 1">
          <a:extLst>
            <a:ext uri="{FF2B5EF4-FFF2-40B4-BE49-F238E27FC236}">
              <a16:creationId xmlns:a16="http://schemas.microsoft.com/office/drawing/2014/main" id="{00000000-0008-0000-1400-0000E94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12420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22860</xdr:rowOff>
    </xdr:from>
    <xdr:to>
      <xdr:col>0</xdr:col>
      <xdr:colOff>1089660</xdr:colOff>
      <xdr:row>2</xdr:row>
      <xdr:rowOff>144780</xdr:rowOff>
    </xdr:to>
    <xdr:pic>
      <xdr:nvPicPr>
        <xdr:cNvPr id="19945" name="Picture 1">
          <a:extLst>
            <a:ext uri="{FF2B5EF4-FFF2-40B4-BE49-F238E27FC236}">
              <a16:creationId xmlns:a16="http://schemas.microsoft.com/office/drawing/2014/main" id="{00000000-0008-0000-1500-0000E9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860"/>
          <a:ext cx="1066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2</xdr:row>
      <xdr:rowOff>129540</xdr:rowOff>
    </xdr:to>
    <xdr:pic>
      <xdr:nvPicPr>
        <xdr:cNvPr id="20970" name="Picture 1">
          <a:extLst>
            <a:ext uri="{FF2B5EF4-FFF2-40B4-BE49-F238E27FC236}">
              <a16:creationId xmlns:a16="http://schemas.microsoft.com/office/drawing/2014/main" id="{00000000-0008-0000-1600-0000EA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53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53340</xdr:rowOff>
    </xdr:from>
    <xdr:to>
      <xdr:col>1</xdr:col>
      <xdr:colOff>815340</xdr:colOff>
      <xdr:row>2</xdr:row>
      <xdr:rowOff>137160</xdr:rowOff>
    </xdr:to>
    <xdr:pic>
      <xdr:nvPicPr>
        <xdr:cNvPr id="3564" name="Picture 1">
          <a:extLst>
            <a:ext uri="{FF2B5EF4-FFF2-40B4-BE49-F238E27FC236}">
              <a16:creationId xmlns:a16="http://schemas.microsoft.com/office/drawing/2014/main" id="{00000000-0008-0000-0400-0000E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3340"/>
          <a:ext cx="14020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792480</xdr:colOff>
      <xdr:row>2</xdr:row>
      <xdr:rowOff>129540</xdr:rowOff>
    </xdr:to>
    <xdr:pic>
      <xdr:nvPicPr>
        <xdr:cNvPr id="21994" name="Picture 1">
          <a:extLst>
            <a:ext uri="{FF2B5EF4-FFF2-40B4-BE49-F238E27FC236}">
              <a16:creationId xmlns:a16="http://schemas.microsoft.com/office/drawing/2014/main" id="{00000000-0008-0000-1700-0000EA5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06680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</xdr:rowOff>
    </xdr:from>
    <xdr:to>
      <xdr:col>0</xdr:col>
      <xdr:colOff>1356360</xdr:colOff>
      <xdr:row>2</xdr:row>
      <xdr:rowOff>160020</xdr:rowOff>
    </xdr:to>
    <xdr:pic>
      <xdr:nvPicPr>
        <xdr:cNvPr id="29886" name="Picture 1">
          <a:extLst>
            <a:ext uri="{FF2B5EF4-FFF2-40B4-BE49-F238E27FC236}">
              <a16:creationId xmlns:a16="http://schemas.microsoft.com/office/drawing/2014/main" id="{00000000-0008-0000-1800-0000BE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"/>
          <a:ext cx="13182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22860</xdr:rowOff>
    </xdr:from>
    <xdr:to>
      <xdr:col>0</xdr:col>
      <xdr:colOff>1280160</xdr:colOff>
      <xdr:row>2</xdr:row>
      <xdr:rowOff>160020</xdr:rowOff>
    </xdr:to>
    <xdr:pic>
      <xdr:nvPicPr>
        <xdr:cNvPr id="30853" name="Picture 1">
          <a:extLst>
            <a:ext uri="{FF2B5EF4-FFF2-40B4-BE49-F238E27FC236}">
              <a16:creationId xmlns:a16="http://schemas.microsoft.com/office/drawing/2014/main" id="{00000000-0008-0000-1900-000085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22860"/>
          <a:ext cx="12496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45720</xdr:rowOff>
    </xdr:from>
    <xdr:to>
      <xdr:col>1</xdr:col>
      <xdr:colOff>594360</xdr:colOff>
      <xdr:row>2</xdr:row>
      <xdr:rowOff>144780</xdr:rowOff>
    </xdr:to>
    <xdr:pic>
      <xdr:nvPicPr>
        <xdr:cNvPr id="4587" name="Picture 1">
          <a:extLst>
            <a:ext uri="{FF2B5EF4-FFF2-40B4-BE49-F238E27FC236}">
              <a16:creationId xmlns:a16="http://schemas.microsoft.com/office/drawing/2014/main" id="{00000000-0008-0000-0600-0000EB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5720"/>
          <a:ext cx="113538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60960</xdr:rowOff>
    </xdr:from>
    <xdr:to>
      <xdr:col>1</xdr:col>
      <xdr:colOff>502920</xdr:colOff>
      <xdr:row>2</xdr:row>
      <xdr:rowOff>121920</xdr:rowOff>
    </xdr:to>
    <xdr:pic>
      <xdr:nvPicPr>
        <xdr:cNvPr id="5610" name="Picture 1">
          <a:extLst>
            <a:ext uri="{FF2B5EF4-FFF2-40B4-BE49-F238E27FC236}">
              <a16:creationId xmlns:a16="http://schemas.microsoft.com/office/drawing/2014/main" id="{00000000-0008-0000-0700-0000EA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0960"/>
          <a:ext cx="10896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68580</xdr:rowOff>
    </xdr:from>
    <xdr:to>
      <xdr:col>1</xdr:col>
      <xdr:colOff>571500</xdr:colOff>
      <xdr:row>2</xdr:row>
      <xdr:rowOff>129540</xdr:rowOff>
    </xdr:to>
    <xdr:pic>
      <xdr:nvPicPr>
        <xdr:cNvPr id="6635" name="Picture 1">
          <a:extLst>
            <a:ext uri="{FF2B5EF4-FFF2-40B4-BE49-F238E27FC236}">
              <a16:creationId xmlns:a16="http://schemas.microsoft.com/office/drawing/2014/main" id="{00000000-0008-0000-0800-0000E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143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45720</xdr:rowOff>
    </xdr:from>
    <xdr:to>
      <xdr:col>1</xdr:col>
      <xdr:colOff>601980</xdr:colOff>
      <xdr:row>2</xdr:row>
      <xdr:rowOff>137160</xdr:rowOff>
    </xdr:to>
    <xdr:pic>
      <xdr:nvPicPr>
        <xdr:cNvPr id="7658" name="Picture 1">
          <a:extLst>
            <a:ext uri="{FF2B5EF4-FFF2-40B4-BE49-F238E27FC236}">
              <a16:creationId xmlns:a16="http://schemas.microsoft.com/office/drawing/2014/main" id="{00000000-0008-0000-0900-0000EA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16586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30480</xdr:rowOff>
    </xdr:from>
    <xdr:to>
      <xdr:col>0</xdr:col>
      <xdr:colOff>1104900</xdr:colOff>
      <xdr:row>2</xdr:row>
      <xdr:rowOff>152400</xdr:rowOff>
    </xdr:to>
    <xdr:pic>
      <xdr:nvPicPr>
        <xdr:cNvPr id="8682" name="Picture 1">
          <a:extLst>
            <a:ext uri="{FF2B5EF4-FFF2-40B4-BE49-F238E27FC236}">
              <a16:creationId xmlns:a16="http://schemas.microsoft.com/office/drawing/2014/main" id="{00000000-0008-0000-0A00-0000EA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0480"/>
          <a:ext cx="10515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22860</xdr:rowOff>
    </xdr:from>
    <xdr:to>
      <xdr:col>0</xdr:col>
      <xdr:colOff>1143000</xdr:colOff>
      <xdr:row>2</xdr:row>
      <xdr:rowOff>144780</xdr:rowOff>
    </xdr:to>
    <xdr:pic>
      <xdr:nvPicPr>
        <xdr:cNvPr id="9706" name="Picture 1">
          <a:extLst>
            <a:ext uri="{FF2B5EF4-FFF2-40B4-BE49-F238E27FC236}">
              <a16:creationId xmlns:a16="http://schemas.microsoft.com/office/drawing/2014/main" id="{00000000-0008-0000-0B00-0000EA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2860"/>
          <a:ext cx="10972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7620</xdr:rowOff>
    </xdr:from>
    <xdr:to>
      <xdr:col>0</xdr:col>
      <xdr:colOff>1280160</xdr:colOff>
      <xdr:row>2</xdr:row>
      <xdr:rowOff>137160</xdr:rowOff>
    </xdr:to>
    <xdr:pic>
      <xdr:nvPicPr>
        <xdr:cNvPr id="10730" name="Picture 1">
          <a:extLst>
            <a:ext uri="{FF2B5EF4-FFF2-40B4-BE49-F238E27FC236}">
              <a16:creationId xmlns:a16="http://schemas.microsoft.com/office/drawing/2014/main" id="{00000000-0008-0000-0C00-0000EA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620"/>
          <a:ext cx="1219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ebraska.sharefile.com/r-r78294a135a3f4fc7a1b2dfcfad90e78b" TargetMode="External"/><Relationship Id="rId1" Type="http://schemas.openxmlformats.org/officeDocument/2006/relationships/hyperlink" Target="https://revenue.nebraska.gov/sites/default/files/doc/pad/legal/2024_PAD_LegislativeSummary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http://nebraskalegislature.gov/laws/statutes.php?statute=77-609" TargetMode="External"/><Relationship Id="rId1" Type="http://schemas.openxmlformats.org/officeDocument/2006/relationships/printerSettings" Target="../printerSettings/printerSettings29.bin"/><Relationship Id="rId4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https://nebraskalegislature.gov/laws/statutes.php?statute=77-606" TargetMode="External"/><Relationship Id="rId1" Type="http://schemas.openxmlformats.org/officeDocument/2006/relationships/printerSettings" Target="../printerSettings/printerSettings31.bin"/><Relationship Id="rId4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nebraska.sharefile.com/r-r78294a135a3f4fc7a1b2dfcfad90e78b" TargetMode="External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hyperlink" Target="https://nebraskalegislature.gov/laws/statutes.php?statute=77-604" TargetMode="External"/><Relationship Id="rId1" Type="http://schemas.openxmlformats.org/officeDocument/2006/relationships/printerSettings" Target="../printerSettings/printerSettings41.bin"/><Relationship Id="rId4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s://nebraskalegislature.gov/laws/statutes.php?statute=77-604" TargetMode="External"/><Relationship Id="rId2" Type="http://schemas.openxmlformats.org/officeDocument/2006/relationships/hyperlink" Target="http://nebraskalegislature.gov/laws/statutes.php?statute=77-604" TargetMode="External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revenue.nebraska.gov/sites/default/files/doc/legal/regs/pad/Chapter90_Practice_Procedure_3-15-2009.pdf" TargetMode="External"/><Relationship Id="rId3" Type="http://schemas.openxmlformats.org/officeDocument/2006/relationships/hyperlink" Target="http://nebraskalegislature.gov/laws/statutes.php?statute=77-603" TargetMode="External"/><Relationship Id="rId7" Type="http://schemas.openxmlformats.org/officeDocument/2006/relationships/hyperlink" Target="https://nebraskalegislature.gov/laws/search_range_statute.php?begin_section=77-601&amp;end_section=77-693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://nebraskalegislature.gov/laws/statutes.php?statute=77-606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hyperlink" Target="https://revenue.nebraska.gov/sites/revenue.nebraska.gov/files/doc/pad/legal/regs/Chapter30_Property_Valued_by_the_State_%28Centrally_Assessed%29_3-15-2009.pdf" TargetMode="External"/><Relationship Id="rId11" Type="http://schemas.openxmlformats.org/officeDocument/2006/relationships/hyperlink" Target="https://nebraska.sharefile.com/r-r78294a135a3f4fc7a1b2dfcfad90e78b" TargetMode="External"/><Relationship Id="rId5" Type="http://schemas.openxmlformats.org/officeDocument/2006/relationships/hyperlink" Target="https://revenue.nebraska.gov/sites/revenue.nebraska.gov/files/doc/pad/calendar/rail_psu_calendar.pdf" TargetMode="External"/><Relationship Id="rId10" Type="http://schemas.openxmlformats.org/officeDocument/2006/relationships/hyperlink" Target="https://revenue.nebraska.gov/PAD/county-assessors-and-parcel-search" TargetMode="External"/><Relationship Id="rId4" Type="http://schemas.openxmlformats.org/officeDocument/2006/relationships/hyperlink" Target="http://nebraskalegislature.gov/laws/statutes.php?statute=77-605" TargetMode="External"/><Relationship Id="rId9" Type="http://schemas.openxmlformats.org/officeDocument/2006/relationships/hyperlink" Target="https://revenue.nebraska.gov/PAD/research-statistical-reports/taxing-subdivisions-and-tax-rates-county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workbookViewId="0">
      <selection activeCell="A16" sqref="A16"/>
    </sheetView>
  </sheetViews>
  <sheetFormatPr defaultRowHeight="12.75" x14ac:dyDescent="0.2"/>
  <cols>
    <col min="1" max="1" width="111.7109375" customWidth="1"/>
    <col min="2" max="2" width="74.28515625" customWidth="1"/>
    <col min="3" max="3" width="25.5703125" customWidth="1"/>
  </cols>
  <sheetData>
    <row r="1" spans="1:5" ht="12" customHeight="1" x14ac:dyDescent="0.2"/>
    <row r="2" spans="1:5" ht="15.95" customHeight="1" x14ac:dyDescent="0.3">
      <c r="A2" s="492"/>
      <c r="B2" s="496"/>
      <c r="C2" s="48"/>
      <c r="D2" s="48"/>
      <c r="E2" s="48"/>
    </row>
    <row r="3" spans="1:5" ht="15.95" customHeight="1" x14ac:dyDescent="0.3">
      <c r="A3" s="492" t="s">
        <v>796</v>
      </c>
      <c r="B3" s="493"/>
      <c r="C3" s="493"/>
      <c r="D3" s="493"/>
      <c r="E3" s="48"/>
    </row>
    <row r="4" spans="1:5" ht="15.95" customHeight="1" x14ac:dyDescent="0.3">
      <c r="A4" s="492" t="s">
        <v>822</v>
      </c>
    </row>
    <row r="5" spans="1:5" ht="15.75" customHeight="1" x14ac:dyDescent="0.2">
      <c r="A5" s="506" t="s">
        <v>795</v>
      </c>
    </row>
    <row r="6" spans="1:5" ht="15.75" customHeight="1" x14ac:dyDescent="0.2">
      <c r="A6" s="507"/>
    </row>
    <row r="7" spans="1:5" ht="15.75" customHeight="1" x14ac:dyDescent="0.2">
      <c r="A7" s="505" t="s">
        <v>823</v>
      </c>
    </row>
    <row r="8" spans="1:5" ht="15.75" customHeight="1" x14ac:dyDescent="0.2"/>
    <row r="9" spans="1:5" ht="15.75" customHeight="1" x14ac:dyDescent="0.2">
      <c r="A9" s="2" t="s">
        <v>832</v>
      </c>
    </row>
    <row r="10" spans="1:5" ht="15.75" customHeight="1" x14ac:dyDescent="0.2">
      <c r="A10" s="504"/>
    </row>
    <row r="11" spans="1:5" ht="15.75" customHeight="1" x14ac:dyDescent="0.2">
      <c r="A11" s="504"/>
    </row>
    <row r="12" spans="1:5" ht="15.75" customHeight="1" x14ac:dyDescent="0.2"/>
    <row r="13" spans="1:5" ht="15.75" customHeight="1" x14ac:dyDescent="0.2"/>
    <row r="14" spans="1:5" ht="15.75" customHeight="1" x14ac:dyDescent="0.2"/>
    <row r="15" spans="1:5" ht="15.75" customHeight="1" x14ac:dyDescent="0.2"/>
    <row r="16" spans="1:5" ht="15" customHeight="1" x14ac:dyDescent="0.2">
      <c r="A16" s="502" t="s">
        <v>833</v>
      </c>
    </row>
    <row r="17" spans="1:1" ht="15.75" customHeight="1" x14ac:dyDescent="0.2">
      <c r="A17" s="313" t="s">
        <v>835</v>
      </c>
    </row>
    <row r="18" spans="1:1" ht="15.75" customHeight="1" x14ac:dyDescent="0.2">
      <c r="A18" s="491"/>
    </row>
    <row r="19" spans="1:1" ht="15.75" customHeight="1" x14ac:dyDescent="0.25">
      <c r="A19" s="494"/>
    </row>
    <row r="20" spans="1:1" ht="15.75" customHeight="1" x14ac:dyDescent="0.25">
      <c r="A20" s="494"/>
    </row>
    <row r="21" spans="1:1" ht="15.75" customHeight="1" x14ac:dyDescent="0.25">
      <c r="A21" s="494"/>
    </row>
    <row r="22" spans="1:1" ht="15.75" customHeight="1" x14ac:dyDescent="0.2">
      <c r="A22" s="491"/>
    </row>
    <row r="23" spans="1:1" ht="15.75" customHeight="1" x14ac:dyDescent="0.2">
      <c r="A23" s="491"/>
    </row>
    <row r="24" spans="1:1" ht="15.75" customHeight="1" x14ac:dyDescent="0.2"/>
    <row r="25" spans="1:1" x14ac:dyDescent="0.2">
      <c r="A25" s="3"/>
    </row>
    <row r="26" spans="1:1" x14ac:dyDescent="0.2">
      <c r="A26" s="250"/>
    </row>
  </sheetData>
  <mergeCells count="1">
    <mergeCell ref="A5:A6"/>
  </mergeCells>
  <hyperlinks>
    <hyperlink ref="A7" r:id="rId1" display="2023 Legislative Summary" xr:uid="{D602FB9C-8340-4474-BD87-CFD7FB8B7BDC}"/>
    <hyperlink ref="A17" r:id="rId2" display="pat.rr@nebraska.gov " xr:uid="{4EE21DAD-6FED-4BCF-8A50-3E22430D8F2F}"/>
  </hyperlinks>
  <printOptions horizontalCentered="1"/>
  <pageMargins left="0.5" right="0.5" top="0.5" bottom="0.5" header="0" footer="0"/>
  <pageSetup scale="87" orientation="portrait" r:id="rId3"/>
  <headerFooter>
    <oddFooter>&amp;L96-139-01 Revised 1/2025&amp;RAuthorized by Section 77-603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7"/>
  <sheetViews>
    <sheetView topLeftCell="A31" workbookViewId="0">
      <selection activeCell="H47" sqref="H47"/>
    </sheetView>
  </sheetViews>
  <sheetFormatPr defaultRowHeight="12.75" x14ac:dyDescent="0.2"/>
  <cols>
    <col min="3" max="3" width="10.85546875" customWidth="1"/>
    <col min="7" max="7" width="11.85546875" customWidth="1"/>
    <col min="8" max="8" width="18.7109375" customWidth="1"/>
    <col min="9" max="9" width="19.28515625" customWidth="1"/>
  </cols>
  <sheetData>
    <row r="1" spans="1:9" x14ac:dyDescent="0.2">
      <c r="A1" s="23"/>
      <c r="B1" s="31"/>
      <c r="C1" s="154" t="s">
        <v>620</v>
      </c>
      <c r="D1" s="393"/>
      <c r="E1" s="393"/>
      <c r="F1" s="393"/>
      <c r="G1" s="393"/>
      <c r="H1" s="393"/>
      <c r="I1" s="348" t="s">
        <v>69</v>
      </c>
    </row>
    <row r="2" spans="1:9" x14ac:dyDescent="0.2">
      <c r="A2" s="13"/>
      <c r="B2" s="24"/>
      <c r="C2" s="124" t="s">
        <v>374</v>
      </c>
      <c r="D2" s="249"/>
      <c r="E2" s="124"/>
      <c r="F2" s="177"/>
      <c r="G2" s="177"/>
      <c r="H2" s="177"/>
      <c r="I2" s="133">
        <v>41</v>
      </c>
    </row>
    <row r="3" spans="1:9" x14ac:dyDescent="0.2">
      <c r="A3" s="7"/>
      <c r="B3" s="8"/>
      <c r="C3" s="20"/>
      <c r="D3" s="21"/>
      <c r="E3" s="36"/>
      <c r="F3" s="21"/>
      <c r="G3" s="21"/>
      <c r="H3" s="22"/>
      <c r="I3" s="130"/>
    </row>
    <row r="4" spans="1:9" ht="12.75" customHeight="1" x14ac:dyDescent="0.2">
      <c r="A4" s="23" t="s">
        <v>70</v>
      </c>
      <c r="B4" s="25"/>
      <c r="C4" s="25"/>
      <c r="D4" s="25"/>
      <c r="E4" s="25"/>
      <c r="F4" s="25"/>
      <c r="G4" s="31"/>
      <c r="H4" s="49" t="s">
        <v>55</v>
      </c>
      <c r="I4" s="31" t="s">
        <v>47</v>
      </c>
    </row>
    <row r="5" spans="1:9" ht="12.75" customHeight="1" x14ac:dyDescent="0.2">
      <c r="A5" s="20"/>
      <c r="B5" s="21"/>
      <c r="C5" s="21"/>
      <c r="D5" s="21"/>
      <c r="E5" s="21"/>
      <c r="F5" s="21"/>
      <c r="G5" s="22"/>
      <c r="H5" s="50"/>
      <c r="I5" s="70">
        <f>NEform41Cover!$I$3</f>
        <v>2025</v>
      </c>
    </row>
    <row r="6" spans="1:9" ht="12.75" customHeight="1" x14ac:dyDescent="0.2">
      <c r="A6" s="51" t="s">
        <v>125</v>
      </c>
      <c r="B6" s="51" t="s">
        <v>126</v>
      </c>
      <c r="C6" s="27"/>
      <c r="D6" s="27"/>
      <c r="E6" s="27"/>
      <c r="F6" s="27"/>
      <c r="G6" s="28"/>
      <c r="H6" s="51" t="s">
        <v>129</v>
      </c>
      <c r="I6" s="59" t="s">
        <v>130</v>
      </c>
    </row>
    <row r="7" spans="1:9" ht="12.75" customHeight="1" x14ac:dyDescent="0.2">
      <c r="A7" s="46" t="s">
        <v>124</v>
      </c>
      <c r="B7" s="46" t="s">
        <v>127</v>
      </c>
      <c r="C7" s="36"/>
      <c r="D7" s="36" t="s">
        <v>170</v>
      </c>
      <c r="E7" s="34"/>
      <c r="F7" s="36"/>
      <c r="G7" s="40"/>
      <c r="H7" s="56" t="s">
        <v>77</v>
      </c>
      <c r="I7" s="65" t="s">
        <v>77</v>
      </c>
    </row>
    <row r="8" spans="1:9" ht="12.75" customHeight="1" x14ac:dyDescent="0.2">
      <c r="A8" s="116">
        <v>38</v>
      </c>
      <c r="B8" s="61">
        <v>546</v>
      </c>
      <c r="C8" t="s">
        <v>171</v>
      </c>
      <c r="H8" s="58"/>
      <c r="I8" s="58"/>
    </row>
    <row r="9" spans="1:9" ht="12.75" customHeight="1" x14ac:dyDescent="0.2">
      <c r="A9" s="117"/>
      <c r="B9" s="50"/>
      <c r="C9" s="32" t="s">
        <v>172</v>
      </c>
      <c r="D9" s="21"/>
      <c r="E9" s="21"/>
      <c r="F9" s="21"/>
      <c r="G9" s="21"/>
      <c r="H9" s="57"/>
      <c r="I9" s="57"/>
    </row>
    <row r="10" spans="1:9" ht="12.75" customHeight="1" x14ac:dyDescent="0.2">
      <c r="A10" s="91">
        <v>39</v>
      </c>
      <c r="B10" s="91"/>
      <c r="C10" s="115" t="s">
        <v>173</v>
      </c>
      <c r="D10" s="67"/>
      <c r="E10" s="67"/>
      <c r="F10" s="67"/>
      <c r="G10" s="67"/>
      <c r="H10" s="57"/>
      <c r="I10" s="57"/>
    </row>
    <row r="11" spans="1:9" ht="12.75" customHeight="1" x14ac:dyDescent="0.2">
      <c r="A11" s="91">
        <v>40</v>
      </c>
      <c r="B11" s="91">
        <v>547</v>
      </c>
      <c r="C11" s="11" t="s">
        <v>174</v>
      </c>
      <c r="D11" s="67"/>
      <c r="E11" s="67"/>
      <c r="F11" s="67"/>
      <c r="G11" s="67"/>
      <c r="H11" s="66"/>
      <c r="I11" s="66"/>
    </row>
    <row r="12" spans="1:9" ht="12.75" customHeight="1" x14ac:dyDescent="0.2">
      <c r="A12" s="91">
        <v>41</v>
      </c>
      <c r="B12" s="91">
        <v>548</v>
      </c>
      <c r="C12" s="11" t="s">
        <v>175</v>
      </c>
      <c r="D12" s="67"/>
      <c r="E12" s="67"/>
      <c r="F12" s="67"/>
      <c r="G12" s="67"/>
      <c r="H12" s="66"/>
      <c r="I12" s="66"/>
    </row>
    <row r="13" spans="1:9" ht="12.75" customHeight="1" x14ac:dyDescent="0.2">
      <c r="A13" s="91">
        <v>42</v>
      </c>
      <c r="B13" s="91"/>
      <c r="C13" s="29" t="s">
        <v>176</v>
      </c>
      <c r="D13" s="67"/>
      <c r="E13" s="67"/>
      <c r="F13" s="67"/>
      <c r="G13" s="67"/>
      <c r="H13" s="66"/>
      <c r="I13" s="66"/>
    </row>
    <row r="14" spans="1:9" ht="12.75" customHeight="1" x14ac:dyDescent="0.2">
      <c r="A14" s="91">
        <v>43</v>
      </c>
      <c r="B14" s="91"/>
      <c r="C14" s="11" t="s">
        <v>177</v>
      </c>
      <c r="D14" s="67"/>
      <c r="E14" s="67"/>
      <c r="F14" s="67"/>
      <c r="G14" s="67"/>
      <c r="H14" s="66"/>
      <c r="I14" s="66"/>
    </row>
    <row r="15" spans="1:9" ht="12.75" customHeight="1" x14ac:dyDescent="0.2">
      <c r="A15" s="61"/>
      <c r="B15" s="61"/>
      <c r="D15" s="26" t="s">
        <v>377</v>
      </c>
      <c r="H15" s="63"/>
      <c r="I15" s="63"/>
    </row>
    <row r="16" spans="1:9" ht="12.75" customHeight="1" x14ac:dyDescent="0.2">
      <c r="A16" s="62">
        <v>44</v>
      </c>
      <c r="B16" s="62">
        <v>546</v>
      </c>
      <c r="C16" t="s">
        <v>171</v>
      </c>
      <c r="H16" s="42"/>
      <c r="I16" s="42"/>
    </row>
    <row r="17" spans="1:9" ht="12.75" customHeight="1" x14ac:dyDescent="0.2">
      <c r="A17" s="50"/>
      <c r="B17" s="50"/>
      <c r="C17" s="21" t="s">
        <v>376</v>
      </c>
      <c r="D17" s="21"/>
      <c r="E17" s="21"/>
      <c r="F17" s="21"/>
      <c r="G17" s="21"/>
      <c r="H17" s="57"/>
      <c r="I17" s="57"/>
    </row>
    <row r="18" spans="1:9" s="3" customFormat="1" ht="12.75" customHeight="1" x14ac:dyDescent="0.2">
      <c r="A18" s="78"/>
      <c r="B18" s="78"/>
      <c r="D18" s="26" t="s">
        <v>178</v>
      </c>
      <c r="H18" s="63"/>
      <c r="I18" s="63"/>
    </row>
    <row r="19" spans="1:9" ht="12.75" customHeight="1" x14ac:dyDescent="0.2">
      <c r="A19" s="50">
        <v>45</v>
      </c>
      <c r="B19" s="50">
        <v>555</v>
      </c>
      <c r="C19" s="21" t="s">
        <v>179</v>
      </c>
      <c r="D19" s="21"/>
      <c r="E19" s="21"/>
      <c r="F19" s="21"/>
      <c r="G19" s="21"/>
      <c r="H19" s="57"/>
      <c r="I19" s="57"/>
    </row>
    <row r="20" spans="1:9" ht="12.75" customHeight="1" x14ac:dyDescent="0.2">
      <c r="A20" s="62">
        <v>46</v>
      </c>
      <c r="B20" s="62"/>
      <c r="C20" t="s">
        <v>180</v>
      </c>
      <c r="H20" s="63"/>
      <c r="I20" s="63"/>
    </row>
    <row r="21" spans="1:9" ht="12.75" customHeight="1" x14ac:dyDescent="0.2">
      <c r="A21" s="50"/>
      <c r="B21" s="50"/>
      <c r="C21" t="s">
        <v>181</v>
      </c>
      <c r="H21" s="63"/>
      <c r="I21" s="63"/>
    </row>
    <row r="22" spans="1:9" s="26" customFormat="1" ht="12.75" customHeight="1" x14ac:dyDescent="0.2">
      <c r="A22" s="56"/>
      <c r="B22" s="56"/>
      <c r="C22" s="52"/>
      <c r="D22" s="27" t="s">
        <v>182</v>
      </c>
      <c r="E22" s="27"/>
      <c r="F22" s="27"/>
      <c r="G22" s="27"/>
      <c r="H22" s="58"/>
      <c r="I22" s="58"/>
    </row>
    <row r="23" spans="1:9" ht="12.75" customHeight="1" x14ac:dyDescent="0.2">
      <c r="A23" s="62">
        <v>47</v>
      </c>
      <c r="B23" s="62">
        <v>556</v>
      </c>
      <c r="C23" s="9" t="s">
        <v>185</v>
      </c>
      <c r="H23" s="63"/>
      <c r="I23" s="63"/>
    </row>
    <row r="24" spans="1:9" ht="12.75" customHeight="1" x14ac:dyDescent="0.2">
      <c r="A24" s="50"/>
      <c r="B24" s="50"/>
      <c r="C24" s="20" t="s">
        <v>186</v>
      </c>
      <c r="D24" s="21"/>
      <c r="E24" s="21"/>
      <c r="F24" s="21"/>
      <c r="G24" s="21"/>
      <c r="H24" s="57"/>
      <c r="I24" s="57"/>
    </row>
    <row r="25" spans="1:9" ht="12.75" customHeight="1" x14ac:dyDescent="0.2">
      <c r="A25" s="91">
        <v>48</v>
      </c>
      <c r="B25" s="91"/>
      <c r="C25" s="67" t="s">
        <v>187</v>
      </c>
      <c r="D25" s="67"/>
      <c r="E25" s="67"/>
      <c r="F25" s="67"/>
      <c r="G25" s="67"/>
      <c r="H25" s="66"/>
      <c r="I25" s="66"/>
    </row>
    <row r="26" spans="1:9" ht="12.75" customHeight="1" x14ac:dyDescent="0.2">
      <c r="A26" s="91">
        <v>49</v>
      </c>
      <c r="B26" s="91"/>
      <c r="C26" s="67" t="s">
        <v>188</v>
      </c>
      <c r="D26" s="67"/>
      <c r="E26" s="67"/>
      <c r="F26" s="67"/>
      <c r="G26" s="67"/>
      <c r="H26" s="66"/>
      <c r="I26" s="66"/>
    </row>
    <row r="27" spans="1:9" ht="12.75" customHeight="1" x14ac:dyDescent="0.2">
      <c r="A27" s="91">
        <v>50</v>
      </c>
      <c r="B27" s="91">
        <v>557</v>
      </c>
      <c r="C27" s="67" t="s">
        <v>189</v>
      </c>
      <c r="D27" s="67"/>
      <c r="E27" s="67"/>
      <c r="F27" s="67"/>
      <c r="G27" s="67"/>
      <c r="H27" s="66"/>
      <c r="I27" s="66"/>
    </row>
    <row r="28" spans="1:9" ht="12.75" customHeight="1" x14ac:dyDescent="0.2">
      <c r="A28" s="91">
        <v>51</v>
      </c>
      <c r="B28" s="91"/>
      <c r="C28" s="18" t="s">
        <v>190</v>
      </c>
      <c r="D28" s="67"/>
      <c r="E28" s="67"/>
      <c r="F28" s="67"/>
      <c r="G28" s="67"/>
      <c r="H28" s="66"/>
      <c r="I28" s="66"/>
    </row>
    <row r="29" spans="1:9" ht="12.75" customHeight="1" x14ac:dyDescent="0.2">
      <c r="A29" s="91">
        <v>52</v>
      </c>
      <c r="B29" s="91"/>
      <c r="C29" s="67" t="s">
        <v>191</v>
      </c>
      <c r="D29" s="67"/>
      <c r="E29" s="67"/>
      <c r="F29" s="67"/>
      <c r="G29" s="67"/>
      <c r="H29" s="66"/>
      <c r="I29" s="66"/>
    </row>
    <row r="30" spans="1:9" s="26" customFormat="1" ht="12.75" customHeight="1" x14ac:dyDescent="0.2">
      <c r="A30" s="51"/>
      <c r="B30" s="51"/>
      <c r="C30" s="52"/>
      <c r="D30" s="27" t="s">
        <v>192</v>
      </c>
      <c r="E30" s="27"/>
      <c r="F30" s="27"/>
      <c r="G30" s="27"/>
      <c r="H30" s="58"/>
      <c r="I30" s="58"/>
    </row>
    <row r="31" spans="1:9" ht="12.75" customHeight="1" x14ac:dyDescent="0.2">
      <c r="A31" s="62">
        <v>53</v>
      </c>
      <c r="B31" s="62">
        <v>560</v>
      </c>
      <c r="C31" s="9" t="s">
        <v>193</v>
      </c>
      <c r="H31" s="63"/>
      <c r="I31" s="63"/>
    </row>
    <row r="32" spans="1:9" ht="12.75" customHeight="1" x14ac:dyDescent="0.2">
      <c r="A32" s="50"/>
      <c r="B32" s="50"/>
      <c r="C32" s="20" t="s">
        <v>194</v>
      </c>
      <c r="D32" s="21"/>
      <c r="E32" s="21"/>
      <c r="F32" s="21"/>
      <c r="G32" s="21"/>
      <c r="H32" s="57"/>
      <c r="I32" s="57"/>
    </row>
    <row r="33" spans="1:9" ht="12.75" customHeight="1" x14ac:dyDescent="0.2">
      <c r="A33" s="91">
        <v>54</v>
      </c>
      <c r="B33" s="91">
        <v>562</v>
      </c>
      <c r="C33" s="11" t="s">
        <v>195</v>
      </c>
      <c r="D33" s="67"/>
      <c r="E33" s="67"/>
      <c r="F33" s="67"/>
      <c r="G33" s="67"/>
      <c r="H33" s="57"/>
      <c r="I33" s="57"/>
    </row>
    <row r="34" spans="1:9" ht="12.75" customHeight="1" x14ac:dyDescent="0.2">
      <c r="A34" s="91">
        <v>55</v>
      </c>
      <c r="B34" s="91"/>
      <c r="C34" s="11" t="s">
        <v>196</v>
      </c>
      <c r="D34" s="67"/>
      <c r="E34" s="67"/>
      <c r="F34" s="67"/>
      <c r="G34" s="67"/>
      <c r="H34" s="58"/>
      <c r="I34" s="58"/>
    </row>
    <row r="35" spans="1:9" s="26" customFormat="1" ht="12.75" customHeight="1" x14ac:dyDescent="0.2">
      <c r="A35" s="56"/>
      <c r="B35" s="56"/>
      <c r="C35" s="26" t="s">
        <v>197</v>
      </c>
      <c r="H35" s="58"/>
      <c r="I35" s="58"/>
    </row>
    <row r="36" spans="1:9" ht="12.75" customHeight="1" x14ac:dyDescent="0.2">
      <c r="A36" s="50">
        <v>56</v>
      </c>
      <c r="B36" s="50">
        <v>570</v>
      </c>
      <c r="C36" s="21" t="s">
        <v>198</v>
      </c>
      <c r="D36" s="21"/>
      <c r="E36" s="21"/>
      <c r="F36" s="21"/>
      <c r="G36" s="21"/>
      <c r="H36" s="57"/>
      <c r="I36" s="57"/>
    </row>
    <row r="37" spans="1:9" ht="12.75" customHeight="1" x14ac:dyDescent="0.2">
      <c r="A37" s="91">
        <v>57</v>
      </c>
      <c r="B37" s="91">
        <v>590</v>
      </c>
      <c r="C37" s="11" t="s">
        <v>199</v>
      </c>
      <c r="D37" s="67"/>
      <c r="E37" s="67"/>
      <c r="F37" s="67"/>
      <c r="G37" s="67"/>
      <c r="H37" s="57"/>
      <c r="I37" s="57"/>
    </row>
    <row r="38" spans="1:9" ht="12.75" customHeight="1" x14ac:dyDescent="0.2">
      <c r="A38" s="91">
        <v>58</v>
      </c>
      <c r="B38" s="91">
        <v>591</v>
      </c>
      <c r="C38" s="11" t="s">
        <v>200</v>
      </c>
      <c r="D38" s="67"/>
      <c r="E38" s="67"/>
      <c r="F38" s="67"/>
      <c r="G38" s="67"/>
      <c r="H38" s="66"/>
      <c r="I38" s="66"/>
    </row>
    <row r="39" spans="1:9" ht="12.75" customHeight="1" x14ac:dyDescent="0.2">
      <c r="A39" s="91">
        <v>59</v>
      </c>
      <c r="B39" s="91"/>
      <c r="C39" s="29" t="s">
        <v>201</v>
      </c>
      <c r="D39" s="67"/>
      <c r="E39" s="67"/>
      <c r="F39" s="67"/>
      <c r="G39" s="67"/>
      <c r="H39" s="66"/>
      <c r="I39" s="66"/>
    </row>
    <row r="40" spans="1:9" ht="12.75" customHeight="1" x14ac:dyDescent="0.2">
      <c r="A40" s="91">
        <v>60</v>
      </c>
      <c r="B40" s="91">
        <v>592</v>
      </c>
      <c r="C40" s="11" t="s">
        <v>202</v>
      </c>
      <c r="D40" s="67"/>
      <c r="E40" s="67"/>
      <c r="F40" s="67"/>
      <c r="G40" s="67"/>
      <c r="H40" s="66"/>
      <c r="I40" s="66"/>
    </row>
    <row r="41" spans="1:9" ht="12.75" customHeight="1" x14ac:dyDescent="0.2">
      <c r="A41" s="91">
        <v>61</v>
      </c>
      <c r="B41" s="91"/>
      <c r="C41" s="11" t="s">
        <v>203</v>
      </c>
      <c r="D41" s="67"/>
      <c r="E41" s="67"/>
      <c r="F41" s="67"/>
      <c r="G41" s="67"/>
      <c r="H41" s="58"/>
      <c r="I41" s="58"/>
    </row>
    <row r="42" spans="1:9" s="26" customFormat="1" ht="12.75" customHeight="1" x14ac:dyDescent="0.2">
      <c r="A42" s="56"/>
      <c r="B42" s="56"/>
      <c r="C42" s="26" t="s">
        <v>378</v>
      </c>
      <c r="H42" s="58"/>
      <c r="I42" s="58"/>
    </row>
    <row r="43" spans="1:9" ht="12.75" customHeight="1" x14ac:dyDescent="0.2">
      <c r="A43" s="50">
        <v>62</v>
      </c>
      <c r="B43" s="50"/>
      <c r="C43" s="21" t="s">
        <v>138</v>
      </c>
      <c r="D43" s="21"/>
      <c r="E43" s="21"/>
      <c r="F43" s="21"/>
      <c r="G43" s="21"/>
      <c r="H43" s="57"/>
      <c r="I43" s="57"/>
    </row>
    <row r="44" spans="1:9" ht="12.75" customHeight="1" x14ac:dyDescent="0.2">
      <c r="A44" s="91">
        <v>63</v>
      </c>
      <c r="B44" s="91">
        <v>556</v>
      </c>
      <c r="C44" s="11" t="s">
        <v>204</v>
      </c>
      <c r="D44" s="67"/>
      <c r="E44" s="67"/>
      <c r="F44" s="67"/>
      <c r="G44" s="67"/>
      <c r="H44" s="57"/>
      <c r="I44" s="57"/>
    </row>
    <row r="45" spans="1:9" ht="12.75" customHeight="1" x14ac:dyDescent="0.2">
      <c r="A45" s="91">
        <v>64</v>
      </c>
      <c r="B45" s="91">
        <v>557</v>
      </c>
      <c r="C45" s="11" t="s">
        <v>205</v>
      </c>
      <c r="D45" s="67"/>
      <c r="E45" s="67"/>
      <c r="F45" s="67"/>
      <c r="G45" s="67"/>
      <c r="H45" s="66"/>
      <c r="I45" s="66"/>
    </row>
    <row r="46" spans="1:9" ht="12.75" customHeight="1" x14ac:dyDescent="0.2">
      <c r="A46" s="91">
        <v>65</v>
      </c>
      <c r="B46" s="91"/>
      <c r="C46" s="11" t="s">
        <v>206</v>
      </c>
      <c r="D46" s="67"/>
      <c r="E46" s="67"/>
      <c r="F46" s="67"/>
      <c r="G46" s="67"/>
      <c r="H46" s="66"/>
      <c r="I46" s="66"/>
    </row>
    <row r="47" spans="1:9" ht="12.75" customHeight="1" x14ac:dyDescent="0.2">
      <c r="A47" s="91">
        <v>66</v>
      </c>
      <c r="B47" s="91"/>
      <c r="C47" s="11" t="s">
        <v>419</v>
      </c>
      <c r="D47" s="67"/>
      <c r="E47" s="67"/>
      <c r="F47" s="67"/>
      <c r="G47" s="67"/>
      <c r="H47" s="66"/>
      <c r="I47" s="66"/>
    </row>
    <row r="48" spans="1:9" ht="12.75" customHeight="1" x14ac:dyDescent="0.2">
      <c r="A48" s="91">
        <v>67</v>
      </c>
      <c r="B48" s="91"/>
      <c r="C48" s="21" t="s">
        <v>207</v>
      </c>
      <c r="D48" s="21"/>
      <c r="E48" s="21"/>
      <c r="F48" s="21"/>
      <c r="G48" s="21"/>
      <c r="H48" s="66"/>
      <c r="I48" s="66"/>
    </row>
    <row r="49" spans="1:9" s="3" customFormat="1" ht="6.75" customHeight="1" x14ac:dyDescent="0.2">
      <c r="A49" s="26"/>
      <c r="B49" s="64"/>
    </row>
    <row r="50" spans="1:9" s="3" customFormat="1" ht="12.75" customHeight="1" x14ac:dyDescent="0.2">
      <c r="A50" s="100" t="s">
        <v>397</v>
      </c>
    </row>
    <row r="51" spans="1:9" s="3" customFormat="1" ht="12.75" customHeight="1" x14ac:dyDescent="0.2">
      <c r="A51" s="3" t="s">
        <v>577</v>
      </c>
    </row>
    <row r="52" spans="1:9" s="3" customFormat="1" ht="12.75" customHeight="1" x14ac:dyDescent="0.2">
      <c r="A52" s="3" t="s">
        <v>573</v>
      </c>
    </row>
    <row r="53" spans="1:9" ht="12.75" customHeight="1" x14ac:dyDescent="0.2">
      <c r="A53" s="26" t="s">
        <v>581</v>
      </c>
      <c r="B53" s="2"/>
      <c r="C53" s="2"/>
      <c r="D53" s="2"/>
      <c r="E53" s="2"/>
      <c r="F53" s="2"/>
      <c r="G53" s="2"/>
      <c r="H53" s="2"/>
      <c r="I53" s="2"/>
    </row>
    <row r="54" spans="1:9" ht="12.75" customHeight="1" x14ac:dyDescent="0.2">
      <c r="A54" s="3" t="s">
        <v>578</v>
      </c>
      <c r="B54" s="2"/>
      <c r="C54" s="2"/>
      <c r="D54" s="2"/>
      <c r="E54" s="2"/>
      <c r="F54" s="2"/>
      <c r="G54" s="2"/>
      <c r="H54" s="2"/>
      <c r="I54" s="2"/>
    </row>
    <row r="55" spans="1:9" ht="12.75" customHeight="1" x14ac:dyDescent="0.2">
      <c r="A55" s="3"/>
      <c r="B55" s="2"/>
      <c r="C55" s="2"/>
      <c r="D55" s="2"/>
      <c r="E55" s="2"/>
      <c r="F55" s="2"/>
      <c r="G55" s="2"/>
      <c r="H55" s="2"/>
      <c r="I55" s="2"/>
    </row>
    <row r="56" spans="1:9" s="136" customFormat="1" ht="12.75" customHeight="1" x14ac:dyDescent="0.2">
      <c r="A56" s="318" t="s">
        <v>696</v>
      </c>
      <c r="B56" s="314"/>
      <c r="C56" s="314"/>
      <c r="D56" s="314"/>
      <c r="E56" s="314"/>
      <c r="F56" s="314"/>
      <c r="G56" s="314"/>
      <c r="H56" s="314"/>
      <c r="I56" s="314"/>
    </row>
    <row r="57" spans="1:9" s="136" customFormat="1" ht="12.75" customHeight="1" x14ac:dyDescent="0.2">
      <c r="A57" s="318" t="s">
        <v>697</v>
      </c>
      <c r="B57" s="314"/>
      <c r="C57" s="314"/>
      <c r="D57" s="314"/>
      <c r="E57" s="314"/>
      <c r="F57" s="314"/>
      <c r="G57" s="314"/>
      <c r="H57" s="314"/>
      <c r="I57" s="314"/>
    </row>
    <row r="58" spans="1:9" s="136" customFormat="1" ht="12.75" customHeight="1" x14ac:dyDescent="0.2">
      <c r="A58" s="26"/>
    </row>
    <row r="59" spans="1:9" ht="12.75" customHeight="1" x14ac:dyDescent="0.2">
      <c r="A59" s="26" t="s">
        <v>588</v>
      </c>
      <c r="B59" s="2"/>
      <c r="C59" s="2"/>
      <c r="D59" s="2"/>
      <c r="E59" s="2"/>
      <c r="F59" s="2"/>
      <c r="G59" s="2"/>
      <c r="H59" s="2"/>
      <c r="I59" s="2"/>
    </row>
    <row r="60" spans="1:9" ht="12.75" customHeight="1" x14ac:dyDescent="0.2">
      <c r="A60" s="170" t="s">
        <v>431</v>
      </c>
      <c r="B60" s="2"/>
      <c r="C60" s="2"/>
      <c r="D60" s="2"/>
      <c r="E60" s="2"/>
      <c r="F60" s="2"/>
      <c r="G60" s="2"/>
      <c r="H60" s="2"/>
      <c r="I60" s="2"/>
    </row>
    <row r="61" spans="1:9" ht="12.75" customHeight="1" x14ac:dyDescent="0.2">
      <c r="A61" s="170"/>
      <c r="B61" s="2"/>
      <c r="C61" s="2"/>
      <c r="D61" s="2"/>
      <c r="E61" s="2"/>
      <c r="F61" s="2"/>
      <c r="G61" s="2"/>
      <c r="H61" s="2"/>
      <c r="I61" s="2"/>
    </row>
    <row r="62" spans="1:9" ht="12.75" customHeight="1" x14ac:dyDescent="0.2">
      <c r="A62" s="170" t="s">
        <v>589</v>
      </c>
      <c r="B62" s="2"/>
      <c r="C62" s="2"/>
      <c r="D62" s="2"/>
      <c r="E62" s="2"/>
      <c r="F62" s="2"/>
      <c r="G62" s="2"/>
      <c r="H62" s="2"/>
      <c r="I62" s="2"/>
    </row>
    <row r="63" spans="1:9" s="3" customFormat="1" ht="12.75" customHeight="1" x14ac:dyDescent="0.2">
      <c r="A63" s="170" t="s">
        <v>597</v>
      </c>
      <c r="E63" s="64"/>
    </row>
    <row r="64" spans="1:9" s="3" customFormat="1" ht="12.75" customHeight="1" x14ac:dyDescent="0.2">
      <c r="A64" s="170" t="s">
        <v>590</v>
      </c>
      <c r="E64" s="64"/>
    </row>
    <row r="67" spans="1:1" x14ac:dyDescent="0.2">
      <c r="A67" s="48"/>
    </row>
  </sheetData>
  <customSheetViews>
    <customSheetView guid="{7633527E-49D3-4BE6-A555-73947AFF1ED1}" fitToPage="1" topLeftCell="A37">
      <selection activeCell="A65" sqref="A65"/>
      <pageMargins left="0.25" right="0.25" top="0.5" bottom="0.25" header="0" footer="0"/>
      <printOptions horizontalCentered="1"/>
      <pageSetup scale="89"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88" orientation="portrait" r:id="rId2"/>
  <headerFooter>
    <oddFooter>&amp;L96-139-01 Revised 1/2025&amp;RAuthorized by Section 77-603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62"/>
  <sheetViews>
    <sheetView workbookViewId="0">
      <selection activeCell="E13" sqref="E13"/>
    </sheetView>
  </sheetViews>
  <sheetFormatPr defaultRowHeight="12.75" x14ac:dyDescent="0.2"/>
  <cols>
    <col min="1" max="1" width="16.42578125" customWidth="1"/>
    <col min="2" max="2" width="19.28515625" customWidth="1"/>
    <col min="5" max="5" width="7.140625" customWidth="1"/>
    <col min="7" max="7" width="10.28515625" customWidth="1"/>
    <col min="8" max="8" width="10.85546875" bestFit="1" customWidth="1"/>
    <col min="9" max="9" width="12.85546875" customWidth="1"/>
    <col min="10" max="10" width="11.7109375" bestFit="1" customWidth="1"/>
    <col min="11" max="11" width="12.5703125" customWidth="1"/>
  </cols>
  <sheetData>
    <row r="1" spans="1:11" x14ac:dyDescent="0.2">
      <c r="A1" s="58"/>
      <c r="B1" s="155" t="s">
        <v>621</v>
      </c>
      <c r="C1" s="393"/>
      <c r="D1" s="393"/>
      <c r="E1" s="393"/>
      <c r="F1" s="393"/>
      <c r="G1" s="393"/>
      <c r="H1" s="393"/>
      <c r="I1" s="393"/>
      <c r="J1" s="393"/>
      <c r="K1" s="348" t="s">
        <v>69</v>
      </c>
    </row>
    <row r="2" spans="1:11" x14ac:dyDescent="0.2">
      <c r="A2" s="134"/>
      <c r="B2" s="124" t="s">
        <v>622</v>
      </c>
      <c r="C2" s="124"/>
      <c r="D2" s="249"/>
      <c r="E2" s="249"/>
      <c r="F2" s="177"/>
      <c r="G2" s="177"/>
      <c r="H2" s="177"/>
      <c r="I2" s="249"/>
      <c r="J2" s="249"/>
      <c r="K2" s="133">
        <v>41</v>
      </c>
    </row>
    <row r="3" spans="1:11" ht="14.25" customHeight="1" x14ac:dyDescent="0.2">
      <c r="A3" s="394"/>
      <c r="B3" s="4"/>
      <c r="D3" s="26"/>
      <c r="F3" s="21"/>
      <c r="G3" s="21"/>
      <c r="H3" s="32"/>
      <c r="K3" s="130"/>
    </row>
    <row r="4" spans="1:11" ht="12.75" customHeight="1" x14ac:dyDescent="0.2">
      <c r="A4" s="23" t="s">
        <v>80</v>
      </c>
      <c r="B4" s="25"/>
      <c r="C4" s="25"/>
      <c r="D4" s="25"/>
      <c r="E4" s="25"/>
      <c r="F4" s="25"/>
      <c r="G4" s="25"/>
      <c r="H4" s="25"/>
      <c r="I4" s="49" t="s">
        <v>55</v>
      </c>
      <c r="J4" s="58"/>
      <c r="K4" s="31" t="s">
        <v>47</v>
      </c>
    </row>
    <row r="5" spans="1:11" ht="12.75" customHeight="1" x14ac:dyDescent="0.2">
      <c r="A5" s="20"/>
      <c r="B5" s="21"/>
      <c r="C5" s="21"/>
      <c r="D5" s="21"/>
      <c r="E5" s="21"/>
      <c r="F5" s="21"/>
      <c r="G5" s="21"/>
      <c r="H5" s="21"/>
      <c r="I5" s="117"/>
      <c r="J5" s="22"/>
      <c r="K5" s="70">
        <f>NEform41Cover!$I$3</f>
        <v>2025</v>
      </c>
    </row>
    <row r="6" spans="1:11" s="26" customFormat="1" ht="12.75" customHeight="1" x14ac:dyDescent="0.2">
      <c r="A6" s="29"/>
      <c r="B6" s="18"/>
      <c r="C6" s="18"/>
      <c r="D6" s="103" t="s">
        <v>396</v>
      </c>
      <c r="E6" s="18"/>
      <c r="F6" s="18"/>
      <c r="G6" s="18"/>
      <c r="H6" s="18"/>
      <c r="I6" s="36"/>
      <c r="J6" s="36"/>
      <c r="K6" s="30"/>
    </row>
    <row r="7" spans="1:11" s="26" customFormat="1" ht="12.75" customHeight="1" x14ac:dyDescent="0.2">
      <c r="A7" s="41"/>
      <c r="B7" s="41"/>
      <c r="C7" s="18" t="s">
        <v>218</v>
      </c>
      <c r="D7" s="30"/>
      <c r="E7" s="41"/>
      <c r="F7" s="41"/>
      <c r="G7" s="41"/>
      <c r="H7" s="41"/>
      <c r="I7" s="41"/>
      <c r="J7" s="41"/>
      <c r="K7" s="28"/>
    </row>
    <row r="8" spans="1:11" s="26" customFormat="1" ht="12.75" customHeight="1" x14ac:dyDescent="0.2">
      <c r="A8" s="42"/>
      <c r="B8" s="42"/>
      <c r="C8" s="28"/>
      <c r="D8" s="28"/>
      <c r="E8" s="42"/>
      <c r="F8" s="42"/>
      <c r="G8" s="42"/>
      <c r="H8" s="42"/>
      <c r="I8" s="42"/>
      <c r="J8" s="42"/>
      <c r="K8" s="54"/>
    </row>
    <row r="9" spans="1:11" s="26" customFormat="1" ht="12.75" customHeight="1" x14ac:dyDescent="0.2">
      <c r="A9" s="42"/>
      <c r="B9" s="42"/>
      <c r="C9" s="54"/>
      <c r="D9" s="54"/>
      <c r="E9" s="42"/>
      <c r="F9" s="42"/>
      <c r="G9" s="42"/>
      <c r="H9" s="42"/>
      <c r="I9" s="42"/>
      <c r="J9" s="42"/>
      <c r="K9" s="54"/>
    </row>
    <row r="10" spans="1:11" s="26" customFormat="1" ht="12.75" customHeight="1" x14ac:dyDescent="0.2">
      <c r="A10" s="42"/>
      <c r="B10" s="42"/>
      <c r="C10" s="54"/>
      <c r="D10" s="54"/>
      <c r="E10" s="42"/>
      <c r="F10" s="42"/>
      <c r="G10" s="56" t="s">
        <v>107</v>
      </c>
      <c r="H10" s="56" t="s">
        <v>121</v>
      </c>
      <c r="I10" s="56" t="s">
        <v>95</v>
      </c>
      <c r="J10" s="42"/>
      <c r="K10" s="54"/>
    </row>
    <row r="11" spans="1:11" s="26" customFormat="1" ht="12.75" customHeight="1" x14ac:dyDescent="0.2">
      <c r="A11" s="56" t="s">
        <v>221</v>
      </c>
      <c r="B11" s="42" t="s">
        <v>223</v>
      </c>
      <c r="C11" s="65" t="s">
        <v>219</v>
      </c>
      <c r="D11" s="65" t="s">
        <v>220</v>
      </c>
      <c r="E11" s="56" t="s">
        <v>77</v>
      </c>
      <c r="F11" s="56" t="s">
        <v>215</v>
      </c>
      <c r="G11" s="56" t="s">
        <v>121</v>
      </c>
      <c r="H11" s="56" t="s">
        <v>212</v>
      </c>
      <c r="I11" s="56" t="s">
        <v>213</v>
      </c>
      <c r="J11" s="56" t="s">
        <v>211</v>
      </c>
      <c r="K11" s="65" t="s">
        <v>209</v>
      </c>
    </row>
    <row r="12" spans="1:11" s="26" customFormat="1" ht="12.75" customHeight="1" x14ac:dyDescent="0.2">
      <c r="A12" s="46" t="s">
        <v>222</v>
      </c>
      <c r="B12" s="42" t="s">
        <v>774</v>
      </c>
      <c r="C12" s="60" t="s">
        <v>68</v>
      </c>
      <c r="D12" s="60" t="s">
        <v>68</v>
      </c>
      <c r="E12" s="46" t="s">
        <v>217</v>
      </c>
      <c r="F12" s="46" t="s">
        <v>216</v>
      </c>
      <c r="G12" s="46" t="s">
        <v>214</v>
      </c>
      <c r="H12" s="46" t="s">
        <v>776</v>
      </c>
      <c r="I12" s="46" t="s">
        <v>777</v>
      </c>
      <c r="J12" s="46" t="s">
        <v>778</v>
      </c>
      <c r="K12" s="60" t="s">
        <v>777</v>
      </c>
    </row>
    <row r="13" spans="1:11" ht="12.75" customHeight="1" x14ac:dyDescent="0.2">
      <c r="A13" s="274"/>
      <c r="B13" s="66"/>
      <c r="C13" s="66"/>
      <c r="D13" s="66"/>
      <c r="E13" s="91"/>
      <c r="F13" s="66"/>
      <c r="G13" s="160"/>
      <c r="H13" s="160"/>
      <c r="I13" s="160"/>
      <c r="J13" s="160"/>
      <c r="K13" s="160"/>
    </row>
    <row r="14" spans="1:11" ht="12.75" customHeight="1" x14ac:dyDescent="0.2">
      <c r="A14" s="274"/>
      <c r="B14" s="66"/>
      <c r="C14" s="66"/>
      <c r="D14" s="66"/>
      <c r="E14" s="91"/>
      <c r="F14" s="66"/>
      <c r="G14" s="84"/>
      <c r="H14" s="84"/>
      <c r="I14" s="84"/>
      <c r="J14" s="84"/>
      <c r="K14" s="84"/>
    </row>
    <row r="15" spans="1:11" ht="12.75" customHeight="1" x14ac:dyDescent="0.2">
      <c r="A15" s="66"/>
      <c r="B15" s="66"/>
      <c r="C15" s="66"/>
      <c r="D15" s="66"/>
      <c r="E15" s="66"/>
      <c r="F15" s="66"/>
      <c r="G15" s="66"/>
      <c r="H15" s="84"/>
      <c r="I15" s="84"/>
      <c r="J15" s="84"/>
      <c r="K15" s="84"/>
    </row>
    <row r="16" spans="1:11" ht="12.75" customHeight="1" x14ac:dyDescent="0.2">
      <c r="A16" s="66"/>
      <c r="B16" s="66"/>
      <c r="C16" s="66"/>
      <c r="D16" s="66"/>
      <c r="E16" s="66"/>
      <c r="F16" s="66"/>
      <c r="G16" s="66"/>
      <c r="H16" s="84"/>
      <c r="I16" s="84"/>
      <c r="J16" s="84"/>
      <c r="K16" s="84"/>
    </row>
    <row r="17" spans="1:11" ht="12.75" customHeight="1" x14ac:dyDescent="0.2">
      <c r="A17" s="66"/>
      <c r="B17" s="66"/>
      <c r="C17" s="66"/>
      <c r="D17" s="66"/>
      <c r="E17" s="66"/>
      <c r="F17" s="66"/>
      <c r="G17" s="66"/>
      <c r="H17" s="84"/>
      <c r="I17" s="84"/>
      <c r="J17" s="84"/>
      <c r="K17" s="84"/>
    </row>
    <row r="18" spans="1:11" ht="12.75" customHeight="1" x14ac:dyDescent="0.2">
      <c r="A18" s="66"/>
      <c r="B18" s="66"/>
      <c r="C18" s="66"/>
      <c r="D18" s="66"/>
      <c r="E18" s="66"/>
      <c r="F18" s="66"/>
      <c r="G18" s="66"/>
      <c r="H18" s="84"/>
      <c r="I18" s="84"/>
      <c r="J18" s="84"/>
      <c r="K18" s="84"/>
    </row>
    <row r="19" spans="1:11" ht="12.75" customHeight="1" x14ac:dyDescent="0.2">
      <c r="A19" s="66"/>
      <c r="B19" s="66"/>
      <c r="C19" s="66"/>
      <c r="D19" s="66"/>
      <c r="E19" s="66"/>
      <c r="F19" s="66"/>
      <c r="G19" s="66"/>
      <c r="H19" s="84"/>
      <c r="I19" s="84"/>
      <c r="J19" s="84"/>
      <c r="K19" s="84"/>
    </row>
    <row r="20" spans="1:11" ht="12.75" customHeight="1" x14ac:dyDescent="0.2">
      <c r="A20" s="66"/>
      <c r="B20" s="66"/>
      <c r="C20" s="66"/>
      <c r="D20" s="66"/>
      <c r="E20" s="66"/>
      <c r="F20" s="66"/>
      <c r="G20" s="66"/>
      <c r="H20" s="84"/>
      <c r="I20" s="84"/>
      <c r="J20" s="84"/>
      <c r="K20" s="84"/>
    </row>
    <row r="21" spans="1:11" ht="12.75" customHeight="1" x14ac:dyDescent="0.2">
      <c r="A21" s="66"/>
      <c r="B21" s="66"/>
      <c r="C21" s="66"/>
      <c r="D21" s="66"/>
      <c r="E21" s="66"/>
      <c r="F21" s="66"/>
      <c r="G21" s="66"/>
      <c r="H21" s="84"/>
      <c r="I21" s="84"/>
      <c r="J21" s="84"/>
      <c r="K21" s="84"/>
    </row>
    <row r="22" spans="1:11" ht="12.75" customHeight="1" x14ac:dyDescent="0.2">
      <c r="A22" s="66"/>
      <c r="B22" s="66"/>
      <c r="C22" s="66"/>
      <c r="D22" s="66"/>
      <c r="E22" s="66"/>
      <c r="F22" s="66"/>
      <c r="G22" s="66"/>
      <c r="H22" s="84"/>
      <c r="I22" s="84"/>
      <c r="J22" s="84"/>
      <c r="K22" s="84"/>
    </row>
    <row r="23" spans="1:11" ht="12.75" customHeight="1" x14ac:dyDescent="0.2">
      <c r="A23" s="66"/>
      <c r="B23" s="66"/>
      <c r="C23" s="66"/>
      <c r="D23" s="66"/>
      <c r="E23" s="66"/>
      <c r="F23" s="66"/>
      <c r="G23" s="66"/>
      <c r="H23" s="84"/>
      <c r="I23" s="84"/>
      <c r="J23" s="84"/>
      <c r="K23" s="84"/>
    </row>
    <row r="24" spans="1:11" ht="12.75" customHeight="1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1" ht="12.75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ht="12.75" customHeight="1" x14ac:dyDescent="0.2">
      <c r="A26" s="153"/>
      <c r="B26" s="21"/>
      <c r="C26" s="67"/>
      <c r="D26" s="67"/>
      <c r="E26" s="128" t="s">
        <v>395</v>
      </c>
      <c r="F26" s="66"/>
      <c r="G26" s="129"/>
      <c r="H26" s="129"/>
      <c r="I26" s="129"/>
      <c r="J26" s="129"/>
      <c r="K26" s="129"/>
    </row>
    <row r="27" spans="1:11" ht="12.75" customHeight="1" x14ac:dyDescent="0.2"/>
    <row r="28" spans="1:11" ht="12.75" customHeight="1" x14ac:dyDescent="0.2">
      <c r="A28" s="100" t="s">
        <v>397</v>
      </c>
      <c r="B28" s="2"/>
    </row>
    <row r="29" spans="1:11" ht="12.75" customHeight="1" x14ac:dyDescent="0.2">
      <c r="A29" s="2"/>
      <c r="B29" s="2"/>
    </row>
    <row r="30" spans="1:11" s="26" customFormat="1" ht="12.75" customHeight="1" x14ac:dyDescent="0.2">
      <c r="A30" s="100" t="s">
        <v>398</v>
      </c>
      <c r="B30" s="2"/>
      <c r="C30"/>
    </row>
    <row r="31" spans="1:11" ht="12.75" customHeight="1" x14ac:dyDescent="0.2">
      <c r="A31" s="3" t="s">
        <v>779</v>
      </c>
      <c r="B31" s="3"/>
      <c r="C31" s="3"/>
    </row>
    <row r="32" spans="1:11" ht="12.75" customHeight="1" x14ac:dyDescent="0.2">
      <c r="A32" s="3" t="s">
        <v>780</v>
      </c>
      <c r="B32" s="3"/>
      <c r="C32" s="3"/>
    </row>
    <row r="33" spans="1:3" ht="12.75" customHeight="1" x14ac:dyDescent="0.2">
      <c r="A33" s="3" t="s">
        <v>10</v>
      </c>
      <c r="B33" s="3"/>
      <c r="C33" s="3"/>
    </row>
    <row r="34" spans="1:3" ht="12.75" customHeight="1" x14ac:dyDescent="0.2">
      <c r="A34" s="26" t="s">
        <v>775</v>
      </c>
      <c r="B34" s="3"/>
      <c r="C34" s="3"/>
    </row>
    <row r="35" spans="1:3" ht="12.75" customHeight="1" x14ac:dyDescent="0.2">
      <c r="A35" s="3"/>
      <c r="B35" s="3"/>
      <c r="C35" s="3"/>
    </row>
    <row r="36" spans="1:3" ht="12.75" customHeight="1" x14ac:dyDescent="0.2"/>
    <row r="37" spans="1:3" ht="12.75" customHeight="1" x14ac:dyDescent="0.2"/>
    <row r="38" spans="1:3" ht="12.75" customHeight="1" x14ac:dyDescent="0.2"/>
    <row r="39" spans="1:3" ht="12.75" customHeight="1" x14ac:dyDescent="0.2"/>
    <row r="40" spans="1:3" ht="12.75" customHeight="1" x14ac:dyDescent="0.2"/>
    <row r="41" spans="1:3" ht="12.75" customHeight="1" x14ac:dyDescent="0.2"/>
    <row r="42" spans="1:3" ht="12.75" customHeight="1" x14ac:dyDescent="0.2"/>
    <row r="43" spans="1:3" ht="12.75" customHeight="1" x14ac:dyDescent="0.2"/>
    <row r="44" spans="1:3" ht="12.75" customHeight="1" x14ac:dyDescent="0.2"/>
    <row r="45" spans="1:3" ht="12.75" customHeight="1" x14ac:dyDescent="0.2"/>
    <row r="46" spans="1:3" ht="12.75" customHeight="1" x14ac:dyDescent="0.2"/>
    <row r="47" spans="1:3" ht="12.75" customHeight="1" x14ac:dyDescent="0.2"/>
    <row r="48" spans="1:3" ht="12.75" customHeight="1" x14ac:dyDescent="0.2"/>
    <row r="49" spans="8:8" ht="12.75" customHeight="1" x14ac:dyDescent="0.2"/>
    <row r="50" spans="8:8" ht="12.75" customHeight="1" x14ac:dyDescent="0.2"/>
    <row r="51" spans="8:8" ht="12.75" customHeight="1" x14ac:dyDescent="0.2"/>
    <row r="52" spans="8:8" ht="12.75" customHeight="1" x14ac:dyDescent="0.2"/>
    <row r="53" spans="8:8" ht="12.75" customHeight="1" x14ac:dyDescent="0.2"/>
    <row r="54" spans="8:8" ht="12.75" customHeight="1" x14ac:dyDescent="0.2">
      <c r="H54" s="2"/>
    </row>
    <row r="55" spans="8:8" ht="12.75" customHeight="1" x14ac:dyDescent="0.2"/>
    <row r="56" spans="8:8" s="3" customFormat="1" ht="12.75" customHeight="1" x14ac:dyDescent="0.2"/>
    <row r="57" spans="8:8" s="3" customFormat="1" ht="12.75" customHeight="1" x14ac:dyDescent="0.2"/>
    <row r="58" spans="8:8" s="3" customFormat="1" ht="12.75" customHeight="1" x14ac:dyDescent="0.2"/>
    <row r="59" spans="8:8" s="3" customFormat="1" ht="12.75" customHeight="1" x14ac:dyDescent="0.2"/>
    <row r="60" spans="8:8" s="3" customFormat="1" ht="12.75" customHeight="1" x14ac:dyDescent="0.2"/>
    <row r="61" spans="8:8" s="3" customFormat="1" ht="12.75" customHeight="1" x14ac:dyDescent="0.2"/>
    <row r="62" spans="8:8" s="3" customFormat="1" ht="11.25" x14ac:dyDescent="0.2"/>
  </sheetData>
  <customSheetViews>
    <customSheetView guid="{7633527E-49D3-4BE6-A555-73947AFF1ED1}" fitToPage="1">
      <selection activeCell="B3" sqref="B3"/>
      <pageMargins left="0.25" right="0.25" top="0.5" bottom="0.25" header="0" footer="0"/>
      <printOptions horizontalCentered="1"/>
      <pageSetup orientation="landscape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75" orientation="portrait" r:id="rId2"/>
  <headerFooter>
    <oddFooter>&amp;L96-139-01 Revised 1/2025&amp;RAuthorized by Section 77-603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3"/>
  <sheetViews>
    <sheetView workbookViewId="0">
      <selection activeCell="I13" sqref="I13"/>
    </sheetView>
  </sheetViews>
  <sheetFormatPr defaultRowHeight="12.75" x14ac:dyDescent="0.2"/>
  <cols>
    <col min="1" max="1" width="17.140625" customWidth="1"/>
    <col min="2" max="2" width="19.140625" customWidth="1"/>
    <col min="4" max="4" width="9.7109375" customWidth="1"/>
    <col min="5" max="5" width="7.85546875" customWidth="1"/>
    <col min="6" max="6" width="8.28515625" customWidth="1"/>
    <col min="7" max="7" width="10.28515625" customWidth="1"/>
    <col min="8" max="8" width="11.7109375" customWidth="1"/>
    <col min="9" max="9" width="11" customWidth="1"/>
    <col min="10" max="10" width="12.28515625" customWidth="1"/>
    <col min="11" max="11" width="12" customWidth="1"/>
  </cols>
  <sheetData>
    <row r="1" spans="1:11" x14ac:dyDescent="0.2">
      <c r="A1" s="58"/>
      <c r="B1" s="155" t="s">
        <v>621</v>
      </c>
      <c r="C1" s="393"/>
      <c r="D1" s="393"/>
      <c r="E1" s="393"/>
      <c r="F1" s="393"/>
      <c r="G1" s="393"/>
      <c r="H1" s="393"/>
      <c r="I1" s="393"/>
      <c r="J1" s="393"/>
      <c r="K1" s="348" t="s">
        <v>69</v>
      </c>
    </row>
    <row r="2" spans="1:11" x14ac:dyDescent="0.2">
      <c r="A2" s="134"/>
      <c r="B2" s="124" t="s">
        <v>622</v>
      </c>
      <c r="C2" s="124"/>
      <c r="D2" s="249"/>
      <c r="E2" s="249"/>
      <c r="F2" s="177"/>
      <c r="G2" s="177"/>
      <c r="H2" s="177"/>
      <c r="I2" s="249"/>
      <c r="J2" s="249"/>
      <c r="K2" s="133">
        <v>41</v>
      </c>
    </row>
    <row r="3" spans="1:11" ht="14.25" customHeight="1" x14ac:dyDescent="0.2">
      <c r="A3" s="394"/>
      <c r="B3" s="4"/>
      <c r="D3" s="26"/>
      <c r="F3" s="21"/>
      <c r="G3" s="21"/>
      <c r="H3" s="32"/>
      <c r="K3" s="130"/>
    </row>
    <row r="4" spans="1:11" ht="12.75" customHeight="1" x14ac:dyDescent="0.2">
      <c r="A4" s="23" t="s">
        <v>80</v>
      </c>
      <c r="B4" s="25"/>
      <c r="C4" s="25"/>
      <c r="D4" s="25"/>
      <c r="E4" s="25"/>
      <c r="F4" s="25"/>
      <c r="G4" s="25"/>
      <c r="H4" s="25"/>
      <c r="I4" s="49" t="s">
        <v>55</v>
      </c>
      <c r="J4" s="58"/>
      <c r="K4" s="31" t="s">
        <v>47</v>
      </c>
    </row>
    <row r="5" spans="1:11" ht="12.75" customHeight="1" x14ac:dyDescent="0.2">
      <c r="A5" s="20"/>
      <c r="B5" s="21"/>
      <c r="C5" s="21"/>
      <c r="D5" s="21"/>
      <c r="E5" s="21"/>
      <c r="F5" s="21"/>
      <c r="G5" s="21"/>
      <c r="H5" s="21"/>
      <c r="I5" s="117"/>
      <c r="J5" s="22"/>
      <c r="K5" s="70">
        <f>NEform41Cover!$I$3</f>
        <v>2025</v>
      </c>
    </row>
    <row r="6" spans="1:11" x14ac:dyDescent="0.2">
      <c r="A6" s="29"/>
      <c r="B6" s="18"/>
      <c r="C6" s="18"/>
      <c r="D6" s="103" t="s">
        <v>208</v>
      </c>
      <c r="E6" s="18"/>
      <c r="F6" s="18"/>
      <c r="G6" s="18"/>
      <c r="H6" s="18"/>
      <c r="I6" s="18"/>
      <c r="J6" s="18"/>
      <c r="K6" s="30"/>
    </row>
    <row r="7" spans="1:11" x14ac:dyDescent="0.2">
      <c r="A7" s="41"/>
      <c r="B7" s="52"/>
      <c r="C7" s="29" t="s">
        <v>218</v>
      </c>
      <c r="D7" s="30"/>
      <c r="E7" s="41"/>
      <c r="F7" s="41"/>
      <c r="G7" s="41"/>
      <c r="H7" s="41"/>
      <c r="I7" s="41"/>
      <c r="J7" s="41"/>
      <c r="K7" s="41"/>
    </row>
    <row r="8" spans="1:11" x14ac:dyDescent="0.2">
      <c r="A8" s="42"/>
      <c r="B8" s="14"/>
      <c r="C8" s="41"/>
      <c r="D8" s="41"/>
      <c r="E8" s="42"/>
      <c r="F8" s="42"/>
      <c r="G8" s="42"/>
      <c r="H8" s="42"/>
      <c r="I8" s="42"/>
      <c r="J8" s="42"/>
      <c r="K8" s="42"/>
    </row>
    <row r="9" spans="1:11" x14ac:dyDescent="0.2">
      <c r="A9" s="42"/>
      <c r="B9" s="14"/>
      <c r="C9" s="42"/>
      <c r="D9" s="42"/>
      <c r="E9" s="42"/>
      <c r="F9" s="42"/>
      <c r="G9" s="56" t="s">
        <v>107</v>
      </c>
      <c r="H9" s="42"/>
      <c r="I9" s="42"/>
      <c r="J9" s="42"/>
      <c r="K9" s="42"/>
    </row>
    <row r="10" spans="1:11" x14ac:dyDescent="0.2">
      <c r="A10" s="42"/>
      <c r="B10" s="14"/>
      <c r="C10" s="42"/>
      <c r="D10" s="42"/>
      <c r="E10" s="42"/>
      <c r="F10" s="42"/>
      <c r="G10" s="56" t="s">
        <v>121</v>
      </c>
      <c r="H10" s="56" t="s">
        <v>121</v>
      </c>
      <c r="I10" s="56" t="s">
        <v>95</v>
      </c>
      <c r="J10" s="42"/>
      <c r="K10" s="42"/>
    </row>
    <row r="11" spans="1:11" x14ac:dyDescent="0.2">
      <c r="A11" s="56" t="s">
        <v>221</v>
      </c>
      <c r="B11" s="14" t="s">
        <v>223</v>
      </c>
      <c r="C11" s="56" t="s">
        <v>219</v>
      </c>
      <c r="D11" s="56" t="s">
        <v>220</v>
      </c>
      <c r="E11" s="56" t="s">
        <v>77</v>
      </c>
      <c r="F11" s="56" t="s">
        <v>215</v>
      </c>
      <c r="G11" s="56" t="s">
        <v>224</v>
      </c>
      <c r="H11" s="56" t="s">
        <v>212</v>
      </c>
      <c r="I11" s="56" t="s">
        <v>213</v>
      </c>
      <c r="J11" s="56" t="s">
        <v>211</v>
      </c>
      <c r="K11" s="56" t="s">
        <v>209</v>
      </c>
    </row>
    <row r="12" spans="1:11" x14ac:dyDescent="0.2">
      <c r="A12" s="46" t="s">
        <v>222</v>
      </c>
      <c r="B12" s="39" t="s">
        <v>9</v>
      </c>
      <c r="C12" s="46" t="s">
        <v>68</v>
      </c>
      <c r="D12" s="46" t="s">
        <v>68</v>
      </c>
      <c r="E12" s="46" t="s">
        <v>217</v>
      </c>
      <c r="F12" s="46" t="s">
        <v>216</v>
      </c>
      <c r="G12" s="46" t="s">
        <v>225</v>
      </c>
      <c r="H12" s="46" t="s">
        <v>115</v>
      </c>
      <c r="I12" s="46" t="s">
        <v>210</v>
      </c>
      <c r="J12" s="46" t="s">
        <v>212</v>
      </c>
      <c r="K12" s="46" t="s">
        <v>210</v>
      </c>
    </row>
    <row r="13" spans="1:11" x14ac:dyDescent="0.2">
      <c r="A13" s="66"/>
      <c r="B13" s="67"/>
      <c r="C13" s="66"/>
      <c r="D13" s="12"/>
      <c r="E13" s="12"/>
      <c r="F13" s="12"/>
      <c r="G13" s="160"/>
      <c r="H13" s="160"/>
      <c r="I13" s="160"/>
      <c r="J13" s="160"/>
      <c r="K13" s="160"/>
    </row>
    <row r="14" spans="1:11" x14ac:dyDescent="0.2">
      <c r="A14" s="66"/>
      <c r="B14" s="103"/>
      <c r="C14" s="66"/>
      <c r="D14" s="12"/>
      <c r="E14" s="12"/>
      <c r="F14" s="12"/>
      <c r="G14" s="12"/>
      <c r="H14" s="12"/>
      <c r="I14" s="12"/>
      <c r="J14" s="12"/>
      <c r="K14" s="12"/>
    </row>
    <row r="15" spans="1:11" x14ac:dyDescent="0.2">
      <c r="A15" s="66"/>
      <c r="B15" s="103"/>
      <c r="C15" s="66"/>
      <c r="D15" s="12"/>
      <c r="E15" s="12"/>
      <c r="F15" s="12"/>
      <c r="G15" s="12"/>
      <c r="H15" s="12"/>
      <c r="I15" s="12"/>
      <c r="J15" s="12"/>
      <c r="K15" s="12"/>
    </row>
    <row r="16" spans="1:11" x14ac:dyDescent="0.2">
      <c r="A16" s="66"/>
      <c r="B16" s="103"/>
      <c r="C16" s="66"/>
      <c r="D16" s="12"/>
      <c r="E16" s="12"/>
      <c r="F16" s="12"/>
      <c r="G16" s="12"/>
      <c r="H16" s="12"/>
      <c r="I16" s="12"/>
      <c r="J16" s="12"/>
      <c r="K16" s="12"/>
    </row>
    <row r="17" spans="1:11" x14ac:dyDescent="0.2">
      <c r="A17" s="66"/>
      <c r="B17" s="103"/>
      <c r="C17" s="66"/>
      <c r="D17" s="12"/>
      <c r="E17" s="12"/>
      <c r="F17" s="12"/>
      <c r="G17" s="12"/>
      <c r="H17" s="12"/>
      <c r="I17" s="12"/>
      <c r="J17" s="12"/>
      <c r="K17" s="12"/>
    </row>
    <row r="18" spans="1:11" x14ac:dyDescent="0.2">
      <c r="A18" s="66"/>
      <c r="B18" s="103"/>
      <c r="C18" s="66"/>
      <c r="D18" s="12"/>
      <c r="E18" s="12"/>
      <c r="F18" s="12"/>
      <c r="G18" s="12"/>
      <c r="H18" s="12"/>
      <c r="I18" s="12"/>
      <c r="J18" s="12"/>
      <c r="K18" s="12"/>
    </row>
    <row r="19" spans="1:11" x14ac:dyDescent="0.2">
      <c r="A19" s="66"/>
      <c r="B19" s="103"/>
      <c r="C19" s="66"/>
      <c r="D19" s="12"/>
      <c r="E19" s="12"/>
      <c r="F19" s="12"/>
      <c r="G19" s="12"/>
      <c r="H19" s="12"/>
      <c r="I19" s="12"/>
      <c r="J19" s="12"/>
      <c r="K19" s="12"/>
    </row>
    <row r="20" spans="1:11" x14ac:dyDescent="0.2">
      <c r="A20" s="66"/>
      <c r="B20" s="103"/>
      <c r="C20" s="66"/>
      <c r="D20" s="12"/>
      <c r="E20" s="12"/>
      <c r="F20" s="12"/>
      <c r="G20" s="12"/>
      <c r="H20" s="12"/>
      <c r="I20" s="12"/>
      <c r="J20" s="12"/>
      <c r="K20" s="12"/>
    </row>
    <row r="21" spans="1:11" x14ac:dyDescent="0.2">
      <c r="A21" s="66"/>
      <c r="B21" s="103"/>
      <c r="C21" s="66"/>
      <c r="D21" s="12"/>
      <c r="E21" s="12"/>
      <c r="F21" s="12"/>
      <c r="G21" s="12"/>
      <c r="H21" s="12"/>
      <c r="I21" s="12"/>
      <c r="J21" s="12"/>
      <c r="K21" s="12"/>
    </row>
    <row r="22" spans="1:11" x14ac:dyDescent="0.2">
      <c r="A22" s="66"/>
      <c r="B22" s="103"/>
      <c r="C22" s="66"/>
      <c r="D22" s="12"/>
      <c r="E22" s="12"/>
      <c r="F22" s="12"/>
      <c r="G22" s="12"/>
      <c r="H22" s="12"/>
      <c r="I22" s="12"/>
      <c r="J22" s="12"/>
      <c r="K22" s="12"/>
    </row>
    <row r="23" spans="1:11" x14ac:dyDescent="0.2">
      <c r="A23" s="66"/>
      <c r="B23" s="103"/>
      <c r="C23" s="66"/>
      <c r="D23" s="12"/>
      <c r="E23" s="12"/>
      <c r="F23" s="12"/>
      <c r="G23" s="12"/>
      <c r="H23" s="12"/>
      <c r="I23" s="12"/>
      <c r="J23" s="12"/>
      <c r="K23" s="12"/>
    </row>
    <row r="24" spans="1:11" x14ac:dyDescent="0.2">
      <c r="A24" s="66"/>
      <c r="B24" s="103"/>
      <c r="C24" s="66"/>
      <c r="D24" s="12"/>
      <c r="E24" s="12"/>
      <c r="F24" s="12"/>
      <c r="G24" s="12"/>
      <c r="H24" s="12"/>
      <c r="I24" s="12"/>
      <c r="J24" s="12"/>
      <c r="K24" s="12"/>
    </row>
    <row r="25" spans="1:11" x14ac:dyDescent="0.2">
      <c r="A25" s="66"/>
      <c r="B25" s="103"/>
      <c r="C25" s="66"/>
      <c r="D25" s="12"/>
      <c r="E25" s="12"/>
      <c r="F25" s="12"/>
      <c r="G25" s="12"/>
      <c r="H25" s="12"/>
      <c r="I25" s="12"/>
      <c r="J25" s="12"/>
      <c r="K25" s="12"/>
    </row>
    <row r="26" spans="1:11" x14ac:dyDescent="0.2">
      <c r="A26" s="63"/>
      <c r="C26" s="57"/>
      <c r="D26" s="10"/>
      <c r="E26" s="10"/>
      <c r="F26" s="10"/>
      <c r="G26" s="10"/>
      <c r="H26" s="10"/>
      <c r="I26" s="10"/>
      <c r="J26" s="10"/>
      <c r="K26" s="10"/>
    </row>
    <row r="27" spans="1:11" x14ac:dyDescent="0.2">
      <c r="A27" s="98"/>
      <c r="B27" s="67"/>
      <c r="C27" s="67"/>
      <c r="D27" s="67"/>
      <c r="E27" s="128" t="s">
        <v>395</v>
      </c>
      <c r="F27" s="66"/>
      <c r="G27" s="129"/>
      <c r="H27" s="129"/>
      <c r="I27" s="129"/>
      <c r="J27" s="129"/>
      <c r="K27" s="129"/>
    </row>
    <row r="28" spans="1:11" x14ac:dyDescent="0.2">
      <c r="A28" s="2"/>
      <c r="E28" s="161"/>
      <c r="G28" s="162"/>
      <c r="H28" s="162"/>
      <c r="I28" s="162"/>
      <c r="J28" s="162"/>
      <c r="K28" s="162"/>
    </row>
    <row r="29" spans="1:11" x14ac:dyDescent="0.2">
      <c r="A29" s="100" t="s">
        <v>397</v>
      </c>
      <c r="E29" s="161"/>
      <c r="G29" s="162"/>
      <c r="H29" s="162"/>
      <c r="I29" s="162"/>
      <c r="J29" s="162"/>
      <c r="K29" s="162"/>
    </row>
    <row r="31" spans="1:11" x14ac:dyDescent="0.2">
      <c r="A31" s="100" t="s">
        <v>399</v>
      </c>
      <c r="B31" s="2"/>
    </row>
    <row r="32" spans="1:11" x14ac:dyDescent="0.2">
      <c r="A32" s="3" t="s">
        <v>452</v>
      </c>
      <c r="B32" s="3"/>
      <c r="C32" s="3"/>
    </row>
    <row r="33" spans="1:3" x14ac:dyDescent="0.2">
      <c r="A33" s="3"/>
      <c r="B33" s="3"/>
      <c r="C33" s="3"/>
    </row>
  </sheetData>
  <customSheetViews>
    <customSheetView guid="{7633527E-49D3-4BE6-A555-73947AFF1ED1}" fitToPage="1">
      <pageMargins left="0.5" right="0.5" top="0.75" bottom="0.25" header="0" footer="0"/>
      <printOptions horizontalCentered="1"/>
      <pageSetup orientation="landscape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75" orientation="portrait" r:id="rId2"/>
  <headerFooter>
    <oddFooter>&amp;L96-139-01 Revised 1/2025&amp;RAuthorized by Section 77-603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65"/>
  <sheetViews>
    <sheetView zoomScaleNormal="100" workbookViewId="0">
      <selection activeCell="A53" sqref="A53:XFD54"/>
    </sheetView>
  </sheetViews>
  <sheetFormatPr defaultRowHeight="12.75" x14ac:dyDescent="0.2"/>
  <cols>
    <col min="1" max="1" width="20.5703125" customWidth="1"/>
    <col min="2" max="2" width="12.85546875" customWidth="1"/>
    <col min="3" max="3" width="8" customWidth="1"/>
    <col min="4" max="4" width="14.5703125" customWidth="1"/>
    <col min="5" max="5" width="8.28515625" customWidth="1"/>
    <col min="6" max="6" width="14.28515625" customWidth="1"/>
    <col min="7" max="7" width="9.7109375" customWidth="1"/>
    <col min="8" max="8" width="11" customWidth="1"/>
    <col min="9" max="9" width="10.28515625" customWidth="1"/>
  </cols>
  <sheetData>
    <row r="1" spans="1:10" x14ac:dyDescent="0.2">
      <c r="A1" s="49"/>
      <c r="B1" s="155" t="s">
        <v>623</v>
      </c>
      <c r="C1" s="155"/>
      <c r="D1" s="155"/>
      <c r="E1" s="155"/>
      <c r="F1" s="155"/>
      <c r="G1" s="155"/>
      <c r="H1" s="393"/>
      <c r="I1" s="348" t="s">
        <v>69</v>
      </c>
    </row>
    <row r="2" spans="1:10" x14ac:dyDescent="0.2">
      <c r="A2" s="134"/>
      <c r="B2" s="124" t="s">
        <v>374</v>
      </c>
      <c r="C2" s="177"/>
      <c r="D2" s="124"/>
      <c r="E2" s="177"/>
      <c r="F2" s="177"/>
      <c r="G2" s="177"/>
      <c r="H2" s="249"/>
      <c r="I2" s="133">
        <v>41</v>
      </c>
    </row>
    <row r="3" spans="1:10" ht="12.75" customHeight="1" x14ac:dyDescent="0.2">
      <c r="A3" s="394"/>
      <c r="B3" s="21"/>
      <c r="E3" s="21"/>
      <c r="F3" s="21"/>
      <c r="I3" s="57"/>
    </row>
    <row r="4" spans="1:10" ht="12.75" customHeight="1" x14ac:dyDescent="0.2">
      <c r="A4" s="23" t="s">
        <v>70</v>
      </c>
      <c r="B4" s="25"/>
      <c r="C4" s="25"/>
      <c r="D4" s="25"/>
      <c r="E4" s="25"/>
      <c r="F4" s="25"/>
      <c r="G4" s="23" t="s">
        <v>55</v>
      </c>
      <c r="H4" s="31"/>
      <c r="I4" s="24" t="s">
        <v>47</v>
      </c>
    </row>
    <row r="5" spans="1:10" ht="12.75" customHeight="1" x14ac:dyDescent="0.2">
      <c r="A5" s="20"/>
      <c r="B5" s="21"/>
      <c r="C5" s="21"/>
      <c r="D5" s="21"/>
      <c r="E5" s="21"/>
      <c r="F5" s="21"/>
      <c r="G5" s="20"/>
      <c r="H5" s="45"/>
      <c r="I5" s="70">
        <f>NEform41Cover!$I$3</f>
        <v>2025</v>
      </c>
    </row>
    <row r="6" spans="1:10" s="3" customFormat="1" ht="12.75" customHeight="1" x14ac:dyDescent="0.2">
      <c r="A6" s="52" t="s">
        <v>184</v>
      </c>
      <c r="B6" s="51" t="s">
        <v>226</v>
      </c>
      <c r="C6" s="49"/>
      <c r="D6" s="51" t="s">
        <v>228</v>
      </c>
      <c r="E6" s="49"/>
      <c r="F6" s="51" t="s">
        <v>230</v>
      </c>
      <c r="G6" s="134"/>
      <c r="H6" s="56" t="s">
        <v>232</v>
      </c>
      <c r="I6" s="31"/>
      <c r="J6" s="13"/>
    </row>
    <row r="7" spans="1:10" s="3" customFormat="1" ht="12.75" customHeight="1" x14ac:dyDescent="0.2">
      <c r="A7" s="39" t="s">
        <v>183</v>
      </c>
      <c r="B7" s="46" t="s">
        <v>227</v>
      </c>
      <c r="C7" s="46" t="s">
        <v>237</v>
      </c>
      <c r="D7" s="46" t="s">
        <v>229</v>
      </c>
      <c r="E7" s="46" t="s">
        <v>237</v>
      </c>
      <c r="F7" s="46" t="s">
        <v>231</v>
      </c>
      <c r="G7" s="46" t="s">
        <v>237</v>
      </c>
      <c r="H7" s="46" t="s">
        <v>233</v>
      </c>
      <c r="I7" s="46" t="s">
        <v>237</v>
      </c>
      <c r="J7" s="13"/>
    </row>
    <row r="8" spans="1:10" ht="12.75" customHeight="1" x14ac:dyDescent="0.2">
      <c r="A8" s="240" t="s">
        <v>234</v>
      </c>
      <c r="B8" s="87"/>
      <c r="C8" s="76"/>
      <c r="D8" s="87"/>
      <c r="E8" s="76"/>
      <c r="F8" s="87"/>
      <c r="G8" s="76"/>
      <c r="H8" s="12"/>
      <c r="I8" s="243"/>
    </row>
    <row r="9" spans="1:10" ht="12.75" customHeight="1" x14ac:dyDescent="0.2">
      <c r="A9" s="57"/>
      <c r="B9" s="87"/>
      <c r="C9" s="76"/>
      <c r="D9" s="87"/>
      <c r="E9" s="76"/>
      <c r="F9" s="87"/>
      <c r="G9" s="76"/>
      <c r="H9" s="12"/>
      <c r="I9" s="243"/>
    </row>
    <row r="10" spans="1:10" ht="12.75" customHeight="1" x14ac:dyDescent="0.2">
      <c r="A10" s="57"/>
      <c r="B10" s="87"/>
      <c r="C10" s="76"/>
      <c r="D10" s="87"/>
      <c r="E10" s="76"/>
      <c r="F10" s="87"/>
      <c r="G10" s="76"/>
      <c r="H10" s="12"/>
      <c r="I10" s="243"/>
    </row>
    <row r="11" spans="1:10" ht="12.75" customHeight="1" x14ac:dyDescent="0.2">
      <c r="A11" s="57"/>
      <c r="B11" s="87"/>
      <c r="C11" s="76"/>
      <c r="D11" s="87"/>
      <c r="E11" s="76"/>
      <c r="F11" s="87"/>
      <c r="G11" s="76"/>
      <c r="H11" s="12"/>
      <c r="I11" s="243"/>
    </row>
    <row r="12" spans="1:10" ht="12.75" customHeight="1" x14ac:dyDescent="0.2">
      <c r="A12" s="57"/>
      <c r="B12" s="87"/>
      <c r="C12" s="76"/>
      <c r="D12" s="87"/>
      <c r="E12" s="76"/>
      <c r="F12" s="87"/>
      <c r="G12" s="76"/>
      <c r="H12" s="12"/>
      <c r="I12" s="243"/>
    </row>
    <row r="13" spans="1:10" ht="12.75" customHeight="1" x14ac:dyDescent="0.2">
      <c r="A13" s="57"/>
      <c r="B13" s="87"/>
      <c r="C13" s="76"/>
      <c r="D13" s="87"/>
      <c r="E13" s="76"/>
      <c r="F13" s="87"/>
      <c r="G13" s="76"/>
      <c r="H13" s="12"/>
      <c r="I13" s="243"/>
    </row>
    <row r="14" spans="1:10" ht="12.75" customHeight="1" x14ac:dyDescent="0.2">
      <c r="A14" s="57"/>
      <c r="B14" s="87"/>
      <c r="C14" s="76"/>
      <c r="D14" s="87"/>
      <c r="E14" s="76"/>
      <c r="F14" s="87"/>
      <c r="G14" s="76"/>
      <c r="H14" s="12"/>
      <c r="I14" s="243"/>
    </row>
    <row r="15" spans="1:10" ht="12.75" customHeight="1" x14ac:dyDescent="0.2">
      <c r="A15" s="57"/>
      <c r="B15" s="87"/>
      <c r="C15" s="76"/>
      <c r="D15" s="87"/>
      <c r="E15" s="76"/>
      <c r="F15" s="87"/>
      <c r="G15" s="76"/>
      <c r="H15" s="12"/>
      <c r="I15" s="243"/>
    </row>
    <row r="16" spans="1:10" ht="12.75" customHeight="1" x14ac:dyDescent="0.2">
      <c r="A16" s="66"/>
      <c r="B16" s="87"/>
      <c r="C16" s="76"/>
      <c r="D16" s="87"/>
      <c r="E16" s="76"/>
      <c r="F16" s="87"/>
      <c r="G16" s="76"/>
      <c r="H16" s="12"/>
      <c r="I16" s="243"/>
    </row>
    <row r="17" spans="1:9" ht="12.75" customHeight="1" x14ac:dyDescent="0.2">
      <c r="A17" s="66"/>
      <c r="B17" s="87"/>
      <c r="C17" s="76"/>
      <c r="D17" s="87"/>
      <c r="E17" s="76"/>
      <c r="F17" s="87"/>
      <c r="G17" s="76"/>
      <c r="H17" s="12"/>
      <c r="I17" s="243"/>
    </row>
    <row r="18" spans="1:9" ht="12.75" customHeight="1" x14ac:dyDescent="0.2">
      <c r="A18" s="66"/>
      <c r="B18" s="87"/>
      <c r="C18" s="76"/>
      <c r="D18" s="87"/>
      <c r="E18" s="76"/>
      <c r="F18" s="12"/>
      <c r="G18" s="12"/>
      <c r="H18" s="12"/>
      <c r="I18" s="66"/>
    </row>
    <row r="19" spans="1:9" ht="12.75" customHeight="1" x14ac:dyDescent="0.2">
      <c r="A19" s="66"/>
      <c r="B19" s="87"/>
      <c r="C19" s="76"/>
      <c r="D19" s="87"/>
      <c r="E19" s="76"/>
      <c r="F19" s="12"/>
      <c r="G19" s="12"/>
      <c r="H19" s="12"/>
      <c r="I19" s="66"/>
    </row>
    <row r="20" spans="1:9" ht="12.75" customHeight="1" x14ac:dyDescent="0.2">
      <c r="A20" s="66"/>
      <c r="B20" s="87"/>
      <c r="C20" s="76"/>
      <c r="D20" s="87"/>
      <c r="E20" s="76"/>
      <c r="F20" s="12"/>
      <c r="G20" s="12"/>
      <c r="H20" s="12"/>
      <c r="I20" s="66"/>
    </row>
    <row r="21" spans="1:9" ht="12.75" customHeight="1" x14ac:dyDescent="0.2">
      <c r="A21" s="66"/>
      <c r="B21" s="87"/>
      <c r="C21" s="76"/>
      <c r="D21" s="87"/>
      <c r="E21" s="76"/>
      <c r="F21" s="12"/>
      <c r="G21" s="12"/>
      <c r="H21" s="12"/>
      <c r="I21" s="66"/>
    </row>
    <row r="22" spans="1:9" ht="12.75" customHeight="1" x14ac:dyDescent="0.2">
      <c r="A22" s="66"/>
      <c r="B22" s="87"/>
      <c r="C22" s="76"/>
      <c r="D22" s="87"/>
      <c r="E22" s="76"/>
      <c r="F22" s="12"/>
      <c r="G22" s="12"/>
      <c r="H22" s="12"/>
      <c r="I22" s="66"/>
    </row>
    <row r="23" spans="1:9" ht="12.75" customHeight="1" x14ac:dyDescent="0.2">
      <c r="A23" s="66"/>
      <c r="B23" s="87"/>
      <c r="C23" s="76"/>
      <c r="D23" s="87"/>
      <c r="E23" s="76"/>
      <c r="F23" s="12"/>
      <c r="G23" s="12"/>
      <c r="H23" s="12"/>
      <c r="I23" s="66"/>
    </row>
    <row r="24" spans="1:9" ht="12.75" customHeight="1" x14ac:dyDescent="0.2">
      <c r="A24" s="66"/>
      <c r="B24" s="87"/>
      <c r="C24" s="76"/>
      <c r="D24" s="87"/>
      <c r="E24" s="76"/>
      <c r="F24" s="12"/>
      <c r="G24" s="12"/>
      <c r="H24" s="12"/>
      <c r="I24" s="66"/>
    </row>
    <row r="25" spans="1:9" ht="12.75" customHeight="1" x14ac:dyDescent="0.2">
      <c r="A25" s="66"/>
      <c r="B25" s="87"/>
      <c r="C25" s="76"/>
      <c r="D25" s="87"/>
      <c r="E25" s="76"/>
      <c r="F25" s="12"/>
      <c r="G25" s="12"/>
      <c r="H25" s="12"/>
      <c r="I25" s="66"/>
    </row>
    <row r="26" spans="1:9" ht="12.75" customHeight="1" x14ac:dyDescent="0.2">
      <c r="A26" s="66"/>
      <c r="B26" s="87"/>
      <c r="C26" s="76"/>
      <c r="D26" s="87"/>
      <c r="E26" s="76"/>
      <c r="F26" s="12"/>
      <c r="G26" s="12"/>
      <c r="H26" s="12"/>
      <c r="I26" s="66"/>
    </row>
    <row r="27" spans="1:9" ht="12.75" customHeight="1" x14ac:dyDescent="0.2">
      <c r="A27" s="66"/>
      <c r="B27" s="87"/>
      <c r="C27" s="76"/>
      <c r="D27" s="87"/>
      <c r="E27" s="76"/>
      <c r="F27" s="12"/>
      <c r="G27" s="12"/>
      <c r="H27" s="12"/>
      <c r="I27" s="66"/>
    </row>
    <row r="28" spans="1:9" ht="12.75" customHeight="1" x14ac:dyDescent="0.2">
      <c r="A28" s="66"/>
      <c r="B28" s="87"/>
      <c r="C28" s="76"/>
      <c r="D28" s="87"/>
      <c r="E28" s="76"/>
      <c r="F28" s="12"/>
      <c r="G28" s="12"/>
      <c r="H28" s="12"/>
      <c r="I28" s="66"/>
    </row>
    <row r="29" spans="1:9" ht="12.75" customHeight="1" thickBot="1" x14ac:dyDescent="0.25">
      <c r="A29" s="241"/>
      <c r="B29" s="146"/>
      <c r="C29" s="147"/>
      <c r="D29" s="146"/>
      <c r="E29" s="147"/>
      <c r="F29" s="145"/>
      <c r="G29" s="145"/>
      <c r="H29" s="145"/>
      <c r="I29" s="241"/>
    </row>
    <row r="30" spans="1:9" s="136" customFormat="1" ht="12.75" customHeight="1" thickBot="1" x14ac:dyDescent="0.25">
      <c r="A30" s="242" t="s">
        <v>30</v>
      </c>
      <c r="B30" s="148"/>
      <c r="C30" s="149">
        <v>1</v>
      </c>
      <c r="D30" s="148"/>
      <c r="E30" s="149">
        <v>1</v>
      </c>
      <c r="F30" s="148"/>
      <c r="G30" s="149">
        <v>1</v>
      </c>
      <c r="H30" s="148"/>
      <c r="I30" s="244">
        <v>1</v>
      </c>
    </row>
    <row r="31" spans="1:9" ht="12.75" customHeight="1" x14ac:dyDescent="0.2">
      <c r="A31" s="38"/>
    </row>
    <row r="32" spans="1:9" ht="12.75" customHeight="1" x14ac:dyDescent="0.2">
      <c r="A32" s="135" t="s">
        <v>397</v>
      </c>
    </row>
    <row r="33" spans="1:10" ht="12.75" customHeight="1" x14ac:dyDescent="0.2">
      <c r="A33" s="135" t="s">
        <v>401</v>
      </c>
      <c r="B33" s="3" t="s">
        <v>414</v>
      </c>
      <c r="C33" s="3"/>
      <c r="D33" s="26"/>
      <c r="E33" s="3"/>
      <c r="F33" s="3"/>
      <c r="G33" s="3"/>
      <c r="H33" s="3"/>
      <c r="I33" s="3"/>
      <c r="J33" s="3"/>
    </row>
    <row r="34" spans="1:10" ht="12.75" customHeight="1" x14ac:dyDescent="0.2">
      <c r="A34" s="135" t="s">
        <v>402</v>
      </c>
      <c r="B34" s="3" t="s">
        <v>400</v>
      </c>
      <c r="C34" s="3"/>
      <c r="D34" s="26"/>
      <c r="E34" s="3"/>
      <c r="F34" s="3"/>
      <c r="G34" s="3"/>
      <c r="H34" s="3"/>
      <c r="I34" s="3"/>
      <c r="J34" s="3"/>
    </row>
    <row r="35" spans="1:10" ht="12.75" customHeight="1" x14ac:dyDescent="0.2">
      <c r="A35" s="131"/>
      <c r="B35" s="3"/>
      <c r="C35" s="3"/>
      <c r="D35" s="26"/>
      <c r="E35" s="3"/>
      <c r="F35" s="3"/>
      <c r="G35" s="3"/>
      <c r="H35" s="3"/>
      <c r="I35" s="3"/>
      <c r="J35" s="3"/>
    </row>
    <row r="36" spans="1:10" ht="12.75" customHeight="1" x14ac:dyDescent="0.2">
      <c r="A36" s="135" t="s">
        <v>403</v>
      </c>
      <c r="B36" s="3" t="s">
        <v>11</v>
      </c>
      <c r="C36" s="3"/>
      <c r="D36" s="26"/>
      <c r="E36" s="3"/>
      <c r="F36" s="3"/>
      <c r="G36" s="3"/>
      <c r="H36" s="3"/>
      <c r="I36" s="3"/>
      <c r="J36" s="3"/>
    </row>
    <row r="37" spans="1:10" ht="12.75" customHeight="1" x14ac:dyDescent="0.2">
      <c r="A37" s="131"/>
      <c r="B37" s="3"/>
      <c r="C37" s="3"/>
      <c r="D37" s="26"/>
      <c r="E37" s="3"/>
      <c r="F37" s="3"/>
      <c r="G37" s="3"/>
      <c r="H37" s="3"/>
      <c r="I37" s="3"/>
      <c r="J37" s="3"/>
    </row>
    <row r="38" spans="1:10" ht="12.75" customHeight="1" x14ac:dyDescent="0.2">
      <c r="A38" s="135" t="s">
        <v>404</v>
      </c>
      <c r="B38" s="3" t="s">
        <v>420</v>
      </c>
      <c r="C38" s="3"/>
      <c r="D38" s="26"/>
      <c r="E38" s="3"/>
      <c r="F38" s="3"/>
      <c r="G38" s="3"/>
      <c r="H38" s="3"/>
      <c r="I38" s="3"/>
      <c r="J38" s="3"/>
    </row>
    <row r="39" spans="1:10" ht="12.75" customHeight="1" x14ac:dyDescent="0.2">
      <c r="A39" s="135" t="s">
        <v>405</v>
      </c>
      <c r="B39" s="3" t="s">
        <v>421</v>
      </c>
      <c r="C39" s="3"/>
      <c r="D39" s="3"/>
      <c r="E39" s="3"/>
      <c r="F39" s="3"/>
      <c r="G39" s="3"/>
      <c r="H39" s="3"/>
      <c r="I39" s="3"/>
      <c r="J39" s="3"/>
    </row>
    <row r="40" spans="1:10" ht="12.75" customHeight="1" x14ac:dyDescent="0.2">
      <c r="A40" s="131"/>
      <c r="B40" s="3"/>
      <c r="C40" s="3"/>
      <c r="D40" s="3"/>
      <c r="E40" s="3"/>
      <c r="F40" s="3"/>
      <c r="G40" s="3"/>
      <c r="H40" s="3"/>
      <c r="I40" s="3"/>
      <c r="J40" s="3"/>
    </row>
    <row r="41" spans="1:10" ht="12.75" customHeight="1" x14ac:dyDescent="0.2">
      <c r="A41" s="135" t="s">
        <v>406</v>
      </c>
      <c r="B41" s="3" t="s">
        <v>12</v>
      </c>
      <c r="C41" s="3"/>
      <c r="D41" s="3"/>
      <c r="E41" s="3"/>
      <c r="F41" s="3"/>
      <c r="G41" s="3"/>
      <c r="H41" s="3"/>
      <c r="I41" s="3"/>
      <c r="J41" s="3"/>
    </row>
    <row r="42" spans="1:10" s="3" customFormat="1" ht="12.75" customHeight="1" x14ac:dyDescent="0.2">
      <c r="A42" s="135" t="s">
        <v>407</v>
      </c>
      <c r="B42" s="3" t="s">
        <v>13</v>
      </c>
    </row>
    <row r="43" spans="1:10" s="3" customFormat="1" ht="12.75" customHeight="1" x14ac:dyDescent="0.2">
      <c r="A43" s="131"/>
      <c r="B43" s="3" t="s">
        <v>422</v>
      </c>
    </row>
    <row r="44" spans="1:10" s="3" customFormat="1" ht="12.75" customHeight="1" x14ac:dyDescent="0.2">
      <c r="A44" s="131"/>
    </row>
    <row r="45" spans="1:10" s="3" customFormat="1" ht="12.75" customHeight="1" x14ac:dyDescent="0.2">
      <c r="A45" s="135" t="s">
        <v>408</v>
      </c>
      <c r="B45" s="3" t="s">
        <v>14</v>
      </c>
    </row>
    <row r="46" spans="1:10" s="3" customFormat="1" ht="12.75" customHeight="1" x14ac:dyDescent="0.2">
      <c r="A46" s="135" t="s">
        <v>233</v>
      </c>
      <c r="B46" s="3" t="s">
        <v>409</v>
      </c>
    </row>
    <row r="47" spans="1:10" s="3" customFormat="1" ht="12.75" customHeight="1" x14ac:dyDescent="0.2">
      <c r="A47" s="131"/>
    </row>
    <row r="48" spans="1:10" s="3" customFormat="1" ht="12.75" customHeight="1" x14ac:dyDescent="0.2">
      <c r="A48" s="135" t="s">
        <v>410</v>
      </c>
      <c r="B48" s="3" t="s">
        <v>411</v>
      </c>
    </row>
    <row r="49" spans="1:2" s="3" customFormat="1" ht="12.75" customHeight="1" x14ac:dyDescent="0.2">
      <c r="A49" s="164"/>
      <c r="B49" s="3" t="s">
        <v>412</v>
      </c>
    </row>
    <row r="50" spans="1:2" s="3" customFormat="1" ht="12.75" customHeight="1" x14ac:dyDescent="0.2">
      <c r="A50" s="164"/>
    </row>
    <row r="51" spans="1:2" s="3" customFormat="1" ht="12.75" customHeight="1" x14ac:dyDescent="0.2">
      <c r="A51" s="135" t="s">
        <v>413</v>
      </c>
      <c r="B51" s="3" t="s">
        <v>380</v>
      </c>
    </row>
    <row r="52" spans="1:2" s="3" customFormat="1" ht="12.75" customHeight="1" x14ac:dyDescent="0.2"/>
    <row r="53" spans="1:2" ht="12.75" customHeight="1" x14ac:dyDescent="0.2"/>
    <row r="54" spans="1:2" ht="12.75" customHeight="1" x14ac:dyDescent="0.2"/>
    <row r="55" spans="1:2" s="3" customFormat="1" ht="12.75" customHeight="1" x14ac:dyDescent="0.2"/>
    <row r="56" spans="1:2" s="3" customFormat="1" ht="11.25" x14ac:dyDescent="0.2"/>
    <row r="57" spans="1:2" s="3" customFormat="1" ht="11.25" x14ac:dyDescent="0.2"/>
    <row r="58" spans="1:2" s="3" customFormat="1" ht="11.25" x14ac:dyDescent="0.2"/>
    <row r="59" spans="1:2" s="3" customFormat="1" ht="11.25" x14ac:dyDescent="0.2">
      <c r="A59" s="69"/>
    </row>
    <row r="60" spans="1:2" s="3" customFormat="1" ht="11.25" x14ac:dyDescent="0.2"/>
    <row r="61" spans="1:2" s="3" customFormat="1" ht="11.25" x14ac:dyDescent="0.2"/>
    <row r="62" spans="1:2" s="3" customFormat="1" ht="11.25" x14ac:dyDescent="0.2"/>
    <row r="63" spans="1:2" s="3" customFormat="1" ht="11.25" x14ac:dyDescent="0.2"/>
    <row r="64" spans="1:2" x14ac:dyDescent="0.2">
      <c r="A64" s="69"/>
      <c r="B64" s="3"/>
    </row>
    <row r="65" spans="1:2" x14ac:dyDescent="0.2">
      <c r="A65" s="3"/>
      <c r="B65" s="3"/>
    </row>
  </sheetData>
  <customSheetViews>
    <customSheetView guid="{7633527E-49D3-4BE6-A555-73947AFF1ED1}" fitToPage="1" topLeftCell="A4">
      <selection activeCell="A6" sqref="A6"/>
      <pageMargins left="0.3" right="0.3" top="0.5" bottom="0.25" header="0" footer="0"/>
      <printOptions horizontalCentered="1"/>
      <pageSetup scale="92"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89" orientation="portrait" r:id="rId2"/>
  <headerFooter>
    <oddFooter>&amp;L96-139-01 Revised 1/2025&amp;RAuthorized by Section 77-603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35"/>
  <sheetViews>
    <sheetView workbookViewId="0">
      <selection activeCell="I8" sqref="I8"/>
    </sheetView>
  </sheetViews>
  <sheetFormatPr defaultRowHeight="12.75" x14ac:dyDescent="0.2"/>
  <cols>
    <col min="1" max="1" width="15.140625" customWidth="1"/>
    <col min="2" max="2" width="4.85546875" customWidth="1"/>
    <col min="3" max="3" width="17.5703125" customWidth="1"/>
    <col min="4" max="4" width="4" customWidth="1"/>
    <col min="5" max="5" width="5.7109375" customWidth="1"/>
    <col min="6" max="6" width="15.7109375" customWidth="1"/>
    <col min="7" max="7" width="5.28515625" customWidth="1"/>
    <col min="8" max="8" width="7.5703125" customWidth="1"/>
    <col min="9" max="9" width="12.5703125" customWidth="1"/>
    <col min="10" max="10" width="8" customWidth="1"/>
  </cols>
  <sheetData>
    <row r="1" spans="1:10" x14ac:dyDescent="0.2">
      <c r="A1" s="58"/>
      <c r="B1" s="154" t="s">
        <v>629</v>
      </c>
      <c r="C1" s="393"/>
      <c r="D1" s="155"/>
      <c r="E1" s="155"/>
      <c r="F1" s="155"/>
      <c r="G1" s="155"/>
      <c r="H1" s="393"/>
      <c r="I1" s="435"/>
      <c r="J1" s="348" t="s">
        <v>69</v>
      </c>
    </row>
    <row r="2" spans="1:10" x14ac:dyDescent="0.2">
      <c r="A2" s="63"/>
      <c r="B2" s="248" t="s">
        <v>630</v>
      </c>
      <c r="C2" s="249"/>
      <c r="D2" s="124"/>
      <c r="E2" s="177"/>
      <c r="F2" s="177"/>
      <c r="G2" s="177"/>
      <c r="H2" s="249"/>
      <c r="I2" s="286"/>
      <c r="J2" s="133">
        <v>41</v>
      </c>
    </row>
    <row r="3" spans="1:10" ht="14.25" customHeight="1" x14ac:dyDescent="0.2">
      <c r="A3" s="57"/>
      <c r="B3" s="284" t="s">
        <v>374</v>
      </c>
      <c r="C3" s="275"/>
      <c r="D3" s="273"/>
      <c r="E3" s="275"/>
      <c r="F3" s="275"/>
      <c r="G3" s="275"/>
      <c r="H3" s="275"/>
      <c r="I3" s="277"/>
      <c r="J3" s="57"/>
    </row>
    <row r="4" spans="1:10" s="3" customFormat="1" ht="12.75" customHeight="1" x14ac:dyDescent="0.2">
      <c r="A4" s="15"/>
      <c r="B4" s="4"/>
      <c r="C4" s="16"/>
      <c r="D4" s="103" t="s">
        <v>416</v>
      </c>
      <c r="E4" s="4"/>
      <c r="F4" s="16"/>
      <c r="G4" s="16"/>
      <c r="H4" s="16"/>
      <c r="I4" s="16"/>
      <c r="J4" s="8"/>
    </row>
    <row r="5" spans="1:10" s="26" customFormat="1" ht="12.75" customHeight="1" x14ac:dyDescent="0.2">
      <c r="A5" s="104" t="s">
        <v>77</v>
      </c>
      <c r="B5" s="105"/>
      <c r="C5" s="173" t="s">
        <v>236</v>
      </c>
      <c r="D5" s="167"/>
      <c r="E5" s="105" t="s">
        <v>235</v>
      </c>
      <c r="F5" s="105"/>
      <c r="G5" s="167"/>
      <c r="H5" s="105"/>
      <c r="I5" s="173" t="s">
        <v>237</v>
      </c>
      <c r="J5" s="167"/>
    </row>
    <row r="6" spans="1:10" ht="12.75" customHeight="1" x14ac:dyDescent="0.2">
      <c r="A6" s="91">
        <f>NEform41Cover!$I$3-1</f>
        <v>2024</v>
      </c>
      <c r="B6" s="67"/>
      <c r="D6" s="77"/>
      <c r="E6" s="11"/>
      <c r="F6" s="77"/>
      <c r="G6" s="12"/>
      <c r="H6" s="67"/>
      <c r="I6" s="94"/>
      <c r="J6" s="12"/>
    </row>
    <row r="7" spans="1:10" ht="12.75" customHeight="1" x14ac:dyDescent="0.2">
      <c r="A7" s="91">
        <f>+A6-1</f>
        <v>2023</v>
      </c>
      <c r="B7" s="67"/>
      <c r="C7" s="77"/>
      <c r="D7" s="12"/>
      <c r="E7" s="67"/>
      <c r="F7" s="77"/>
      <c r="G7" s="12"/>
      <c r="H7" s="67"/>
      <c r="I7" s="94"/>
      <c r="J7" s="12"/>
    </row>
    <row r="8" spans="1:10" ht="12.75" customHeight="1" x14ac:dyDescent="0.2">
      <c r="A8" s="91">
        <f>+A7-1</f>
        <v>2022</v>
      </c>
      <c r="B8" s="67"/>
      <c r="C8" s="77"/>
      <c r="D8" s="12"/>
      <c r="E8" s="67"/>
      <c r="F8" s="77"/>
      <c r="G8" s="12"/>
      <c r="H8" s="67"/>
      <c r="I8" s="67"/>
      <c r="J8" s="12"/>
    </row>
    <row r="9" spans="1:10" ht="12.75" customHeight="1" x14ac:dyDescent="0.2">
      <c r="A9" s="91">
        <f>+A8-1</f>
        <v>2021</v>
      </c>
      <c r="B9" s="67"/>
      <c r="C9" s="77"/>
      <c r="D9" s="12"/>
      <c r="E9" s="67"/>
      <c r="F9" s="77"/>
      <c r="G9" s="12"/>
      <c r="H9" s="67"/>
      <c r="I9" s="67"/>
      <c r="J9" s="12"/>
    </row>
    <row r="10" spans="1:10" ht="12.75" customHeight="1" x14ac:dyDescent="0.2">
      <c r="A10" s="91">
        <f>+A9-1</f>
        <v>2020</v>
      </c>
      <c r="C10" s="89"/>
      <c r="D10" s="10"/>
      <c r="F10" s="89"/>
      <c r="G10" s="10"/>
      <c r="J10" s="10"/>
    </row>
    <row r="11" spans="1:10" s="3" customFormat="1" ht="12.75" customHeight="1" x14ac:dyDescent="0.2">
      <c r="A11" s="15"/>
      <c r="B11" s="16"/>
      <c r="C11" s="16"/>
      <c r="D11" s="103" t="s">
        <v>415</v>
      </c>
      <c r="E11" s="16"/>
      <c r="F11" s="16"/>
      <c r="G11" s="16"/>
      <c r="H11" s="16"/>
      <c r="I11" s="16"/>
      <c r="J11" s="17"/>
    </row>
    <row r="12" spans="1:10" s="3" customFormat="1" ht="12.75" customHeight="1" x14ac:dyDescent="0.2">
      <c r="A12" s="104" t="s">
        <v>77</v>
      </c>
      <c r="B12" s="105"/>
      <c r="C12" s="173" t="s">
        <v>236</v>
      </c>
      <c r="D12" s="167"/>
      <c r="E12" s="105" t="s">
        <v>235</v>
      </c>
      <c r="F12" s="105"/>
      <c r="G12" s="167"/>
      <c r="H12" s="105"/>
      <c r="I12" s="173" t="s">
        <v>237</v>
      </c>
      <c r="J12" s="167"/>
    </row>
    <row r="13" spans="1:10" ht="12.75" customHeight="1" x14ac:dyDescent="0.2">
      <c r="A13" s="91">
        <f>NEform41Cover!$I$3-1</f>
        <v>2024</v>
      </c>
      <c r="B13" s="11"/>
      <c r="C13" s="77"/>
      <c r="D13" s="12"/>
      <c r="E13" s="67"/>
      <c r="F13" s="67"/>
      <c r="G13" s="12"/>
      <c r="H13" s="67"/>
      <c r="I13" s="94"/>
      <c r="J13" s="12"/>
    </row>
    <row r="14" spans="1:10" ht="12.75" customHeight="1" x14ac:dyDescent="0.2">
      <c r="A14" s="91">
        <f>+A13-1</f>
        <v>2023</v>
      </c>
      <c r="B14" s="20"/>
      <c r="C14" s="77"/>
      <c r="D14" s="22"/>
      <c r="E14" s="21"/>
      <c r="F14" s="21"/>
      <c r="G14" s="22"/>
      <c r="H14" s="21"/>
      <c r="I14" s="94"/>
      <c r="J14" s="22"/>
    </row>
    <row r="15" spans="1:10" ht="12.75" customHeight="1" x14ac:dyDescent="0.2">
      <c r="A15" s="91">
        <f>+A14-1</f>
        <v>2022</v>
      </c>
      <c r="B15" s="11"/>
      <c r="C15" s="77"/>
      <c r="D15" s="12"/>
      <c r="E15" s="67"/>
      <c r="F15" s="67"/>
      <c r="G15" s="12"/>
      <c r="H15" s="67"/>
      <c r="I15" s="67"/>
      <c r="J15" s="12"/>
    </row>
    <row r="16" spans="1:10" ht="12.75" customHeight="1" x14ac:dyDescent="0.2">
      <c r="A16" s="91">
        <f>+A15-1</f>
        <v>2021</v>
      </c>
      <c r="B16" s="11"/>
      <c r="C16" s="77"/>
      <c r="D16" s="12"/>
      <c r="E16" s="67"/>
      <c r="F16" s="67"/>
      <c r="G16" s="12"/>
      <c r="H16" s="67"/>
      <c r="I16" s="67"/>
      <c r="J16" s="12"/>
    </row>
    <row r="17" spans="1:10" ht="12.75" customHeight="1" x14ac:dyDescent="0.2">
      <c r="A17" s="91">
        <f>+A16-1</f>
        <v>2020</v>
      </c>
      <c r="C17" s="77"/>
      <c r="D17" s="22"/>
      <c r="E17" s="21"/>
      <c r="G17" s="22"/>
      <c r="J17" s="22"/>
    </row>
    <row r="18" spans="1:10" ht="12.75" customHeight="1" x14ac:dyDescent="0.2">
      <c r="A18" s="15"/>
      <c r="B18" s="16"/>
      <c r="C18" s="16"/>
      <c r="D18" s="103" t="s">
        <v>417</v>
      </c>
      <c r="F18" s="16"/>
      <c r="G18" s="16"/>
      <c r="H18" s="16"/>
      <c r="I18" s="16"/>
      <c r="J18" s="17"/>
    </row>
    <row r="19" spans="1:10" ht="12.75" customHeight="1" x14ac:dyDescent="0.2">
      <c r="A19" s="104" t="s">
        <v>77</v>
      </c>
      <c r="B19" s="105"/>
      <c r="C19" s="173" t="s">
        <v>236</v>
      </c>
      <c r="D19" s="167"/>
      <c r="E19" s="105" t="s">
        <v>235</v>
      </c>
      <c r="F19" s="105"/>
      <c r="G19" s="167"/>
      <c r="H19" s="105"/>
      <c r="I19" s="173" t="s">
        <v>237</v>
      </c>
      <c r="J19" s="167"/>
    </row>
    <row r="20" spans="1:10" ht="12.75" customHeight="1" x14ac:dyDescent="0.2">
      <c r="A20" s="91">
        <f>NEform41Cover!$I$3-1</f>
        <v>2024</v>
      </c>
      <c r="B20" s="11"/>
      <c r="C20" s="77"/>
      <c r="D20" s="30"/>
      <c r="E20" s="67"/>
      <c r="F20" s="77"/>
      <c r="G20" s="30"/>
      <c r="H20" s="67"/>
      <c r="I20" s="94"/>
      <c r="J20" s="30"/>
    </row>
    <row r="21" spans="1:10" ht="12.75" customHeight="1" x14ac:dyDescent="0.2">
      <c r="A21" s="91">
        <f>+A20-1</f>
        <v>2023</v>
      </c>
      <c r="B21" s="11"/>
      <c r="C21" s="77"/>
      <c r="D21" s="12"/>
      <c r="E21" s="67"/>
      <c r="F21" s="77"/>
      <c r="G21" s="12"/>
      <c r="H21" s="67"/>
      <c r="I21" s="94"/>
      <c r="J21" s="12"/>
    </row>
    <row r="22" spans="1:10" ht="12.75" customHeight="1" x14ac:dyDescent="0.2">
      <c r="A22" s="91">
        <f>+A21-1</f>
        <v>2022</v>
      </c>
      <c r="B22" s="11"/>
      <c r="C22" s="77"/>
      <c r="D22" s="12"/>
      <c r="E22" s="67"/>
      <c r="F22" s="77"/>
      <c r="G22" s="12"/>
      <c r="H22" s="67"/>
      <c r="I22" s="94"/>
      <c r="J22" s="12"/>
    </row>
    <row r="23" spans="1:10" ht="12.75" customHeight="1" x14ac:dyDescent="0.2">
      <c r="A23" s="91">
        <f>+A22-1</f>
        <v>2021</v>
      </c>
      <c r="B23" s="11"/>
      <c r="C23" s="77"/>
      <c r="D23" s="12"/>
      <c r="E23" s="67"/>
      <c r="F23" s="77"/>
      <c r="G23" s="12"/>
      <c r="H23" s="67"/>
      <c r="I23" s="94"/>
      <c r="J23" s="12"/>
    </row>
    <row r="24" spans="1:10" ht="12.75" customHeight="1" x14ac:dyDescent="0.2">
      <c r="A24" s="91">
        <f>+A23-1</f>
        <v>2020</v>
      </c>
      <c r="C24" s="77"/>
      <c r="D24" s="22"/>
      <c r="E24" s="21"/>
      <c r="F24" s="77"/>
      <c r="G24" s="22"/>
      <c r="I24" s="94"/>
      <c r="J24" s="22"/>
    </row>
    <row r="25" spans="1:10" ht="12.75" customHeight="1" x14ac:dyDescent="0.2">
      <c r="A25" s="15"/>
      <c r="B25" s="16"/>
      <c r="C25" s="16"/>
      <c r="D25" s="172" t="s">
        <v>418</v>
      </c>
      <c r="F25" s="16"/>
      <c r="G25" s="22"/>
      <c r="H25" s="16"/>
      <c r="I25" s="16"/>
      <c r="J25" s="22"/>
    </row>
    <row r="26" spans="1:10" ht="12.75" customHeight="1" x14ac:dyDescent="0.2">
      <c r="A26" s="104" t="s">
        <v>77</v>
      </c>
      <c r="B26" s="105"/>
      <c r="C26" s="173" t="s">
        <v>236</v>
      </c>
      <c r="D26" s="167"/>
      <c r="E26" s="105" t="s">
        <v>235</v>
      </c>
      <c r="F26" s="105"/>
      <c r="G26" s="167"/>
      <c r="H26" s="105"/>
      <c r="I26" s="173" t="s">
        <v>237</v>
      </c>
      <c r="J26" s="167"/>
    </row>
    <row r="27" spans="1:10" ht="12.75" customHeight="1" x14ac:dyDescent="0.2">
      <c r="A27" s="91">
        <f>NEform41Cover!$I$3-1</f>
        <v>2024</v>
      </c>
      <c r="B27" s="11"/>
      <c r="C27" s="94"/>
      <c r="D27" s="12"/>
      <c r="E27" s="67"/>
      <c r="F27" s="94"/>
      <c r="G27" s="12"/>
      <c r="H27" s="67"/>
      <c r="I27" s="94"/>
      <c r="J27" s="12"/>
    </row>
    <row r="28" spans="1:10" ht="12.75" customHeight="1" x14ac:dyDescent="0.2">
      <c r="A28" s="91">
        <f>+A27-1</f>
        <v>2023</v>
      </c>
      <c r="B28" s="11"/>
      <c r="C28" s="94"/>
      <c r="D28" s="12"/>
      <c r="E28" s="67"/>
      <c r="F28" s="94"/>
      <c r="G28" s="12"/>
      <c r="H28" s="67"/>
      <c r="I28" s="94"/>
      <c r="J28" s="12"/>
    </row>
    <row r="29" spans="1:10" ht="12.75" customHeight="1" x14ac:dyDescent="0.2">
      <c r="A29" s="91">
        <f>+A28-1</f>
        <v>2022</v>
      </c>
      <c r="B29" s="11"/>
      <c r="C29" s="94"/>
      <c r="D29" s="12"/>
      <c r="E29" s="67"/>
      <c r="F29" s="94"/>
      <c r="G29" s="12"/>
      <c r="H29" s="67"/>
      <c r="I29" s="67"/>
      <c r="J29" s="12"/>
    </row>
    <row r="30" spans="1:10" ht="12.75" customHeight="1" x14ac:dyDescent="0.2">
      <c r="A30" s="91">
        <f>+A29-1</f>
        <v>2021</v>
      </c>
      <c r="B30" s="11"/>
      <c r="C30" s="94"/>
      <c r="D30" s="12"/>
      <c r="E30" s="67"/>
      <c r="F30" s="94"/>
      <c r="G30" s="12"/>
      <c r="H30" s="67"/>
      <c r="I30" s="67"/>
      <c r="J30" s="12"/>
    </row>
    <row r="31" spans="1:10" ht="12.75" customHeight="1" x14ac:dyDescent="0.2">
      <c r="A31" s="91">
        <f>+A30-1</f>
        <v>2020</v>
      </c>
      <c r="B31" s="21"/>
      <c r="C31" s="95"/>
      <c r="D31" s="22"/>
      <c r="E31" s="21"/>
      <c r="F31" s="94"/>
      <c r="G31" s="22"/>
      <c r="H31" s="21"/>
      <c r="I31" s="21"/>
      <c r="J31" s="22"/>
    </row>
    <row r="32" spans="1:10" ht="12.75" customHeight="1" x14ac:dyDescent="0.2">
      <c r="A32" s="3"/>
    </row>
    <row r="33" ht="12.75" customHeight="1" x14ac:dyDescent="0.2"/>
    <row r="34" ht="12.75" customHeight="1" x14ac:dyDescent="0.2"/>
    <row r="35" ht="12.75" customHeight="1" x14ac:dyDescent="0.2"/>
  </sheetData>
  <customSheetViews>
    <customSheetView guid="{7633527E-49D3-4BE6-A555-73947AFF1ED1}" fitToPage="1">
      <selection activeCell="G15" sqref="G15"/>
      <pageMargins left="0.5" right="0.5" top="0.75" bottom="0.25" header="0" footer="0"/>
      <printOptions horizontalCentered="1"/>
      <pageSetup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orientation="portrait" r:id="rId2"/>
  <headerFooter>
    <oddFooter>&amp;L96-139-01 Revised 1/2025&amp;RAuthorized by Section 77-603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51"/>
  <sheetViews>
    <sheetView workbookViewId="0">
      <selection activeCell="B36" sqref="B36"/>
    </sheetView>
  </sheetViews>
  <sheetFormatPr defaultRowHeight="12.75" x14ac:dyDescent="0.2"/>
  <cols>
    <col min="1" max="1" width="21.42578125" customWidth="1"/>
    <col min="2" max="2" width="19" customWidth="1"/>
    <col min="3" max="3" width="13.28515625" customWidth="1"/>
    <col min="4" max="4" width="14.42578125" bestFit="1" customWidth="1"/>
    <col min="5" max="5" width="15.140625" customWidth="1"/>
    <col min="6" max="6" width="17.42578125" customWidth="1"/>
    <col min="7" max="7" width="17.28515625" customWidth="1"/>
  </cols>
  <sheetData>
    <row r="1" spans="1:9" x14ac:dyDescent="0.2">
      <c r="A1" s="49"/>
      <c r="B1" s="155" t="s">
        <v>624</v>
      </c>
      <c r="C1" s="393"/>
      <c r="D1" s="155"/>
      <c r="E1" s="155"/>
      <c r="F1" s="155"/>
      <c r="G1" s="348" t="s">
        <v>69</v>
      </c>
    </row>
    <row r="2" spans="1:9" x14ac:dyDescent="0.2">
      <c r="A2" s="134"/>
      <c r="B2" s="124" t="s">
        <v>374</v>
      </c>
      <c r="C2" s="124"/>
      <c r="D2" s="177"/>
      <c r="E2" s="177"/>
      <c r="F2" s="177"/>
      <c r="G2" s="133">
        <v>41</v>
      </c>
    </row>
    <row r="3" spans="1:9" ht="14.25" customHeight="1" x14ac:dyDescent="0.2">
      <c r="A3" s="394"/>
      <c r="B3" s="21"/>
      <c r="C3" s="36"/>
      <c r="D3" s="21"/>
      <c r="E3" s="21"/>
      <c r="F3" s="21"/>
      <c r="G3" s="57"/>
    </row>
    <row r="4" spans="1:9" ht="12.75" customHeight="1" x14ac:dyDescent="0.2">
      <c r="A4" s="23" t="s">
        <v>70</v>
      </c>
      <c r="B4" s="25"/>
      <c r="C4" s="25"/>
      <c r="D4" s="25"/>
      <c r="E4" s="25"/>
      <c r="F4" s="49" t="s">
        <v>55</v>
      </c>
      <c r="G4" s="134" t="s">
        <v>47</v>
      </c>
    </row>
    <row r="5" spans="1:9" ht="12.75" customHeight="1" x14ac:dyDescent="0.2">
      <c r="A5" s="20"/>
      <c r="B5" s="21"/>
      <c r="C5" s="21"/>
      <c r="D5" s="21"/>
      <c r="E5" s="21"/>
      <c r="F5" s="50"/>
      <c r="G5" s="130">
        <f>NEform41Cover!$I$3</f>
        <v>2025</v>
      </c>
    </row>
    <row r="6" spans="1:9" s="26" customFormat="1" ht="12.75" customHeight="1" x14ac:dyDescent="0.2">
      <c r="A6" s="41"/>
      <c r="B6" s="59" t="s">
        <v>481</v>
      </c>
      <c r="C6" s="59" t="s">
        <v>238</v>
      </c>
      <c r="D6" s="59" t="s">
        <v>240</v>
      </c>
      <c r="E6" s="59" t="s">
        <v>243</v>
      </c>
      <c r="F6" s="59" t="s">
        <v>246</v>
      </c>
      <c r="G6" s="59" t="s">
        <v>249</v>
      </c>
      <c r="H6" s="33"/>
      <c r="I6" s="33"/>
    </row>
    <row r="7" spans="1:9" s="26" customFormat="1" ht="12.75" customHeight="1" x14ac:dyDescent="0.2">
      <c r="A7" s="500" t="s">
        <v>184</v>
      </c>
      <c r="B7" s="65" t="s">
        <v>482</v>
      </c>
      <c r="C7" s="65" t="s">
        <v>239</v>
      </c>
      <c r="D7" s="65" t="s">
        <v>241</v>
      </c>
      <c r="E7" s="65" t="s">
        <v>244</v>
      </c>
      <c r="F7" s="65" t="s">
        <v>247</v>
      </c>
      <c r="G7" s="65" t="s">
        <v>250</v>
      </c>
      <c r="H7" s="33"/>
      <c r="I7" s="33"/>
    </row>
    <row r="8" spans="1:9" s="26" customFormat="1" ht="12.75" customHeight="1" x14ac:dyDescent="0.2">
      <c r="A8" s="101" t="s">
        <v>183</v>
      </c>
      <c r="B8" s="60" t="s">
        <v>483</v>
      </c>
      <c r="C8" s="60" t="s">
        <v>52</v>
      </c>
      <c r="D8" s="60" t="s">
        <v>242</v>
      </c>
      <c r="E8" s="60" t="s">
        <v>245</v>
      </c>
      <c r="F8" s="60" t="s">
        <v>248</v>
      </c>
      <c r="G8" s="60" t="s">
        <v>251</v>
      </c>
      <c r="H8" s="33"/>
      <c r="I8" s="33"/>
    </row>
    <row r="9" spans="1:9" s="26" customFormat="1" ht="12.75" customHeight="1" x14ac:dyDescent="0.2">
      <c r="A9" s="392" t="s">
        <v>234</v>
      </c>
      <c r="B9" s="30"/>
      <c r="C9" s="30"/>
      <c r="D9" s="30"/>
      <c r="E9" s="30"/>
      <c r="F9" s="30"/>
      <c r="G9" s="30"/>
    </row>
    <row r="10" spans="1:9" ht="12.75" customHeight="1" x14ac:dyDescent="0.2">
      <c r="A10" s="66"/>
      <c r="B10" s="87"/>
      <c r="C10" s="163"/>
      <c r="D10" s="87"/>
      <c r="E10" s="87"/>
      <c r="F10" s="12"/>
      <c r="G10" s="87"/>
    </row>
    <row r="11" spans="1:9" ht="12.75" customHeight="1" x14ac:dyDescent="0.2">
      <c r="A11" s="66"/>
      <c r="B11" s="87"/>
      <c r="C11" s="163"/>
      <c r="D11" s="87"/>
      <c r="E11" s="87"/>
      <c r="F11" s="12"/>
      <c r="G11" s="87"/>
    </row>
    <row r="12" spans="1:9" ht="12.75" customHeight="1" x14ac:dyDescent="0.2">
      <c r="A12" s="66"/>
      <c r="B12" s="87"/>
      <c r="C12" s="163"/>
      <c r="D12" s="87"/>
      <c r="E12" s="87"/>
      <c r="F12" s="12"/>
      <c r="G12" s="87"/>
    </row>
    <row r="13" spans="1:9" ht="12.75" customHeight="1" x14ac:dyDescent="0.2">
      <c r="A13" s="66"/>
      <c r="B13" s="87"/>
      <c r="C13" s="163"/>
      <c r="D13" s="87"/>
      <c r="E13" s="87"/>
      <c r="F13" s="12"/>
      <c r="G13" s="87"/>
    </row>
    <row r="14" spans="1:9" ht="12.75" customHeight="1" x14ac:dyDescent="0.2">
      <c r="A14" s="66"/>
      <c r="B14" s="87"/>
      <c r="C14" s="163"/>
      <c r="D14" s="87"/>
      <c r="E14" s="87"/>
      <c r="F14" s="12"/>
      <c r="G14" s="87"/>
    </row>
    <row r="15" spans="1:9" ht="12.75" customHeight="1" x14ac:dyDescent="0.2">
      <c r="A15" s="66"/>
      <c r="B15" s="87"/>
      <c r="C15" s="163"/>
      <c r="D15" s="87"/>
      <c r="E15" s="87"/>
      <c r="F15" s="12"/>
      <c r="G15" s="87"/>
    </row>
    <row r="16" spans="1:9" ht="12.75" customHeight="1" x14ac:dyDescent="0.2">
      <c r="A16" s="66"/>
      <c r="B16" s="87"/>
      <c r="C16" s="163"/>
      <c r="D16" s="87"/>
      <c r="E16" s="87"/>
      <c r="F16" s="12"/>
      <c r="G16" s="87"/>
    </row>
    <row r="17" spans="1:7" ht="12.75" customHeight="1" x14ac:dyDescent="0.2">
      <c r="A17" s="66"/>
      <c r="B17" s="87"/>
      <c r="C17" s="163"/>
      <c r="D17" s="87"/>
      <c r="E17" s="87"/>
      <c r="F17" s="12"/>
      <c r="G17" s="87"/>
    </row>
    <row r="18" spans="1:7" ht="12.75" customHeight="1" x14ac:dyDescent="0.2">
      <c r="A18" s="66"/>
      <c r="B18" s="87"/>
      <c r="C18" s="163"/>
      <c r="D18" s="87"/>
      <c r="E18" s="87"/>
      <c r="F18" s="12"/>
      <c r="G18" s="87"/>
    </row>
    <row r="19" spans="1:7" ht="12.75" customHeight="1" x14ac:dyDescent="0.2">
      <c r="A19" s="66"/>
      <c r="B19" s="87"/>
      <c r="C19" s="163"/>
      <c r="D19" s="87"/>
      <c r="E19" s="87"/>
      <c r="F19" s="12"/>
      <c r="G19" s="87"/>
    </row>
    <row r="20" spans="1:7" ht="12.75" customHeight="1" x14ac:dyDescent="0.2">
      <c r="A20" s="66"/>
      <c r="B20" s="87"/>
      <c r="C20" s="163"/>
      <c r="D20" s="87"/>
      <c r="E20" s="87"/>
      <c r="F20" s="12"/>
      <c r="G20" s="87"/>
    </row>
    <row r="21" spans="1:7" ht="12.75" customHeight="1" x14ac:dyDescent="0.2">
      <c r="A21" s="66"/>
      <c r="B21" s="87"/>
      <c r="C21" s="163"/>
      <c r="D21" s="87"/>
      <c r="E21" s="87"/>
      <c r="F21" s="12"/>
      <c r="G21" s="87"/>
    </row>
    <row r="22" spans="1:7" ht="12.75" customHeight="1" x14ac:dyDescent="0.2">
      <c r="A22" s="66"/>
      <c r="B22" s="87"/>
      <c r="C22" s="163"/>
      <c r="D22" s="87"/>
      <c r="E22" s="87"/>
      <c r="F22" s="12"/>
      <c r="G22" s="87"/>
    </row>
    <row r="23" spans="1:7" ht="12.75" customHeight="1" x14ac:dyDescent="0.2">
      <c r="A23" s="66"/>
      <c r="B23" s="87"/>
      <c r="C23" s="163"/>
      <c r="D23" s="87"/>
      <c r="E23" s="87"/>
      <c r="F23" s="12"/>
      <c r="G23" s="87"/>
    </row>
    <row r="24" spans="1:7" ht="12.75" customHeight="1" x14ac:dyDescent="0.2">
      <c r="A24" s="66"/>
      <c r="B24" s="87"/>
      <c r="C24" s="163"/>
      <c r="D24" s="87"/>
      <c r="E24" s="87"/>
      <c r="F24" s="12"/>
      <c r="G24" s="87"/>
    </row>
    <row r="25" spans="1:7" ht="12.75" customHeight="1" x14ac:dyDescent="0.2">
      <c r="A25" s="66"/>
      <c r="B25" s="87"/>
      <c r="C25" s="163"/>
      <c r="D25" s="87"/>
      <c r="E25" s="87"/>
      <c r="F25" s="12"/>
      <c r="G25" s="87"/>
    </row>
    <row r="26" spans="1:7" ht="12.75" customHeight="1" x14ac:dyDescent="0.2">
      <c r="A26" s="66"/>
      <c r="B26" s="87"/>
      <c r="C26" s="163"/>
      <c r="D26" s="87"/>
      <c r="E26" s="87"/>
      <c r="F26" s="12"/>
      <c r="G26" s="87"/>
    </row>
    <row r="27" spans="1:7" ht="12.75" customHeight="1" x14ac:dyDescent="0.2">
      <c r="A27" s="66"/>
      <c r="B27" s="87"/>
      <c r="C27" s="163"/>
      <c r="D27" s="87"/>
      <c r="E27" s="87"/>
      <c r="F27" s="12"/>
      <c r="G27" s="87"/>
    </row>
    <row r="28" spans="1:7" ht="12.75" customHeight="1" x14ac:dyDescent="0.2">
      <c r="A28" s="66"/>
      <c r="B28" s="87"/>
      <c r="C28" s="163"/>
      <c r="D28" s="87"/>
      <c r="E28" s="87"/>
      <c r="F28" s="12"/>
      <c r="G28" s="87"/>
    </row>
    <row r="29" spans="1:7" ht="12.75" customHeight="1" x14ac:dyDescent="0.2"/>
    <row r="30" spans="1:7" ht="12.75" customHeight="1" x14ac:dyDescent="0.2">
      <c r="A30" s="100" t="s">
        <v>397</v>
      </c>
      <c r="B30" s="131"/>
      <c r="C30" s="131"/>
      <c r="D30" s="131"/>
      <c r="E30" s="131"/>
      <c r="F30" s="131"/>
    </row>
    <row r="31" spans="1:7" ht="12.75" customHeight="1" x14ac:dyDescent="0.2">
      <c r="A31" s="100" t="s">
        <v>541</v>
      </c>
      <c r="B31" s="100"/>
      <c r="C31" s="100"/>
      <c r="D31" s="100"/>
      <c r="E31" s="100"/>
      <c r="F31" s="100"/>
    </row>
    <row r="32" spans="1:7" ht="12.75" customHeight="1" x14ac:dyDescent="0.2">
      <c r="A32" s="3"/>
      <c r="B32" s="131"/>
      <c r="C32" s="131"/>
      <c r="D32" s="131"/>
      <c r="E32" s="131"/>
      <c r="F32" s="131"/>
    </row>
    <row r="33" spans="1:6" ht="12.75" customHeight="1" x14ac:dyDescent="0.2">
      <c r="A33" s="100" t="s">
        <v>542</v>
      </c>
      <c r="B33" s="131"/>
      <c r="C33" s="131"/>
      <c r="D33" s="131"/>
      <c r="E33" s="131"/>
      <c r="F33" s="131"/>
    </row>
    <row r="34" spans="1:6" ht="12.75" customHeight="1" x14ac:dyDescent="0.2">
      <c r="A34" s="3"/>
      <c r="B34" s="131"/>
      <c r="C34" s="131"/>
      <c r="D34" s="131"/>
      <c r="E34" s="131"/>
      <c r="F34" s="131"/>
    </row>
    <row r="35" spans="1:6" ht="12.75" customHeight="1" x14ac:dyDescent="0.2">
      <c r="A35" s="100" t="s">
        <v>532</v>
      </c>
      <c r="B35" s="131"/>
      <c r="C35" s="131"/>
      <c r="D35" s="131"/>
      <c r="E35" s="131"/>
      <c r="F35" s="131"/>
    </row>
    <row r="36" spans="1:6" ht="12.75" customHeight="1" x14ac:dyDescent="0.2">
      <c r="A36" s="3"/>
      <c r="B36" s="131"/>
      <c r="C36" s="131"/>
      <c r="D36" s="131"/>
      <c r="E36" s="131"/>
      <c r="F36" s="131"/>
    </row>
    <row r="37" spans="1:6" ht="12.75" customHeight="1" x14ac:dyDescent="0.2">
      <c r="A37" s="100" t="s">
        <v>534</v>
      </c>
      <c r="B37" s="131"/>
      <c r="C37" s="131"/>
      <c r="D37" s="131"/>
      <c r="E37" s="131"/>
      <c r="F37" s="131"/>
    </row>
    <row r="38" spans="1:6" ht="12.75" customHeight="1" x14ac:dyDescent="0.2">
      <c r="A38" s="131" t="s">
        <v>533</v>
      </c>
      <c r="B38" s="131"/>
      <c r="C38" s="131"/>
      <c r="D38" s="131"/>
      <c r="E38" s="131"/>
      <c r="F38" s="131"/>
    </row>
    <row r="39" spans="1:6" ht="12.75" customHeight="1" x14ac:dyDescent="0.2">
      <c r="A39" s="3"/>
      <c r="B39" s="131"/>
      <c r="C39" s="131"/>
      <c r="D39" s="131"/>
      <c r="E39" s="131"/>
      <c r="F39" s="131"/>
    </row>
    <row r="40" spans="1:6" ht="12.75" customHeight="1" x14ac:dyDescent="0.2">
      <c r="A40" s="100" t="s">
        <v>536</v>
      </c>
      <c r="B40" s="131"/>
      <c r="C40" s="131"/>
      <c r="D40" s="131"/>
      <c r="E40" s="131"/>
      <c r="F40" s="131"/>
    </row>
    <row r="41" spans="1:6" ht="12.75" customHeight="1" x14ac:dyDescent="0.2">
      <c r="A41" s="131" t="s">
        <v>535</v>
      </c>
      <c r="B41" s="131"/>
      <c r="C41" s="131"/>
      <c r="D41" s="131"/>
      <c r="E41" s="131"/>
      <c r="F41" s="131"/>
    </row>
    <row r="42" spans="1:6" ht="12.75" customHeight="1" x14ac:dyDescent="0.2">
      <c r="A42" s="3"/>
      <c r="B42" s="131"/>
      <c r="C42" s="131"/>
      <c r="D42" s="131"/>
      <c r="E42" s="131"/>
      <c r="F42" s="131"/>
    </row>
    <row r="43" spans="1:6" ht="12.75" customHeight="1" x14ac:dyDescent="0.2">
      <c r="A43" s="100" t="s">
        <v>537</v>
      </c>
      <c r="B43" s="131"/>
      <c r="C43" s="131"/>
      <c r="D43" s="131"/>
      <c r="E43" s="131"/>
      <c r="F43" s="131"/>
    </row>
    <row r="44" spans="1:6" ht="12.75" customHeight="1" x14ac:dyDescent="0.2">
      <c r="A44" s="131" t="s">
        <v>538</v>
      </c>
      <c r="B44" s="131"/>
      <c r="C44" s="131"/>
      <c r="D44" s="131"/>
      <c r="E44" s="131"/>
      <c r="F44" s="131"/>
    </row>
    <row r="45" spans="1:6" ht="12.75" customHeight="1" x14ac:dyDescent="0.2">
      <c r="A45" s="131"/>
      <c r="B45" s="131"/>
      <c r="C45" s="131"/>
      <c r="D45" s="131"/>
      <c r="E45" s="131"/>
      <c r="F45" s="131"/>
    </row>
    <row r="46" spans="1:6" ht="12.75" customHeight="1" x14ac:dyDescent="0.2">
      <c r="A46" s="100" t="s">
        <v>540</v>
      </c>
      <c r="B46" s="131"/>
      <c r="C46" s="131"/>
      <c r="D46" s="131"/>
      <c r="E46" s="131"/>
      <c r="F46" s="131"/>
    </row>
    <row r="47" spans="1:6" ht="12.75" customHeight="1" x14ac:dyDescent="0.2">
      <c r="A47" s="131" t="s">
        <v>539</v>
      </c>
      <c r="B47" s="131"/>
      <c r="C47" s="131"/>
      <c r="D47" s="131"/>
      <c r="E47" s="131"/>
      <c r="F47" s="131"/>
    </row>
    <row r="48" spans="1:6" ht="12.75" customHeight="1" x14ac:dyDescent="0.2">
      <c r="A48" s="3"/>
      <c r="B48" s="131"/>
      <c r="C48" s="131"/>
      <c r="D48" s="131"/>
      <c r="E48" s="131"/>
      <c r="F48" s="131"/>
    </row>
    <row r="49" ht="12.75" customHeight="1" x14ac:dyDescent="0.2"/>
    <row r="50" ht="12.75" customHeight="1" x14ac:dyDescent="0.2"/>
    <row r="51" ht="12.75" customHeight="1" x14ac:dyDescent="0.2"/>
  </sheetData>
  <customSheetViews>
    <customSheetView guid="{7633527E-49D3-4BE6-A555-73947AFF1ED1}" fitToPage="1">
      <selection activeCell="A31" sqref="A31:H31"/>
      <pageMargins left="0.25" right="0.25" top="0.75" bottom="0.25" header="0" footer="0"/>
      <printOptions horizontalCentered="1"/>
      <pageSetup scale="85"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82" orientation="portrait" r:id="rId2"/>
  <headerFooter>
    <oddFooter>&amp;L96-139-01 Revised 1/2025&amp;RAuthorized by Section 77-603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75"/>
  <sheetViews>
    <sheetView workbookViewId="0">
      <selection activeCell="E42" sqref="E42"/>
    </sheetView>
  </sheetViews>
  <sheetFormatPr defaultRowHeight="12.75" x14ac:dyDescent="0.2"/>
  <cols>
    <col min="1" max="1" width="15" customWidth="1"/>
    <col min="2" max="2" width="8.140625" customWidth="1"/>
    <col min="3" max="3" width="28.28515625" customWidth="1"/>
    <col min="4" max="4" width="21.42578125" customWidth="1"/>
    <col min="5" max="5" width="21.140625" customWidth="1"/>
    <col min="6" max="6" width="18.85546875" customWidth="1"/>
  </cols>
  <sheetData>
    <row r="1" spans="1:6" ht="13.5" customHeight="1" x14ac:dyDescent="0.2">
      <c r="A1" s="58"/>
      <c r="B1" s="154" t="s">
        <v>479</v>
      </c>
      <c r="C1" s="393"/>
      <c r="D1" s="393"/>
      <c r="E1" s="393"/>
      <c r="F1" s="348" t="s">
        <v>69</v>
      </c>
    </row>
    <row r="2" spans="1:6" x14ac:dyDescent="0.2">
      <c r="A2" s="134"/>
      <c r="B2" s="248" t="s">
        <v>480</v>
      </c>
      <c r="C2" s="249"/>
      <c r="D2" s="124"/>
      <c r="E2" s="249"/>
      <c r="F2" s="133">
        <v>41</v>
      </c>
    </row>
    <row r="3" spans="1:6" x14ac:dyDescent="0.2">
      <c r="A3" s="394"/>
      <c r="B3" s="7"/>
      <c r="C3" s="4" t="s">
        <v>469</v>
      </c>
      <c r="D3" s="21"/>
      <c r="E3" s="21"/>
      <c r="F3" s="57"/>
    </row>
    <row r="4" spans="1:6" x14ac:dyDescent="0.2">
      <c r="A4" s="23" t="s">
        <v>70</v>
      </c>
      <c r="B4" s="25"/>
      <c r="C4" s="3"/>
      <c r="E4" s="49" t="s">
        <v>55</v>
      </c>
      <c r="F4" s="134" t="s">
        <v>47</v>
      </c>
    </row>
    <row r="5" spans="1:6" x14ac:dyDescent="0.2">
      <c r="A5" s="20"/>
      <c r="B5" s="21"/>
      <c r="C5" s="21"/>
      <c r="D5" s="22"/>
      <c r="E5" s="50"/>
      <c r="F5" s="130">
        <f>NEform41Cover!$I$3</f>
        <v>2025</v>
      </c>
    </row>
    <row r="6" spans="1:6" s="26" customFormat="1" ht="11.25" x14ac:dyDescent="0.2">
      <c r="A6" s="29" t="s">
        <v>255</v>
      </c>
      <c r="B6" s="18"/>
      <c r="C6" s="30"/>
      <c r="D6" s="43" t="s">
        <v>464</v>
      </c>
      <c r="E6" s="43" t="s">
        <v>253</v>
      </c>
      <c r="F6" s="43" t="s">
        <v>254</v>
      </c>
    </row>
    <row r="7" spans="1:6" x14ac:dyDescent="0.2">
      <c r="A7" s="382" t="s">
        <v>8</v>
      </c>
      <c r="B7" s="383"/>
      <c r="C7" s="6"/>
      <c r="D7" s="6"/>
      <c r="E7" s="6"/>
      <c r="F7" s="6"/>
    </row>
    <row r="8" spans="1:6" x14ac:dyDescent="0.2">
      <c r="A8" s="9"/>
      <c r="C8" s="10"/>
      <c r="D8" s="10"/>
      <c r="E8" s="10"/>
      <c r="F8" s="10"/>
    </row>
    <row r="9" spans="1:6" x14ac:dyDescent="0.2">
      <c r="A9" s="9"/>
      <c r="C9" s="10"/>
      <c r="D9" s="10"/>
      <c r="E9" s="10"/>
      <c r="F9" s="10"/>
    </row>
    <row r="10" spans="1:6" x14ac:dyDescent="0.2">
      <c r="A10" s="9"/>
      <c r="C10" s="10"/>
      <c r="D10" s="10"/>
      <c r="E10" s="10"/>
      <c r="F10" s="10"/>
    </row>
    <row r="11" spans="1:6" x14ac:dyDescent="0.2">
      <c r="A11" s="9"/>
      <c r="C11" s="10"/>
      <c r="D11" s="10"/>
      <c r="E11" s="10"/>
      <c r="F11" s="10"/>
    </row>
    <row r="12" spans="1:6" x14ac:dyDescent="0.2">
      <c r="A12" s="9"/>
      <c r="C12" s="10"/>
      <c r="D12" s="10"/>
      <c r="E12" s="10"/>
      <c r="F12" s="10"/>
    </row>
    <row r="13" spans="1:6" x14ac:dyDescent="0.2">
      <c r="A13" s="9"/>
      <c r="C13" s="10"/>
      <c r="D13" s="10"/>
      <c r="E13" s="10"/>
      <c r="F13" s="10"/>
    </row>
    <row r="14" spans="1:6" x14ac:dyDescent="0.2">
      <c r="A14" s="9"/>
      <c r="C14" s="10"/>
      <c r="D14" s="10"/>
      <c r="E14" s="10"/>
      <c r="F14" s="10"/>
    </row>
    <row r="15" spans="1:6" x14ac:dyDescent="0.2">
      <c r="A15" s="9"/>
      <c r="C15" s="10"/>
      <c r="D15" s="10"/>
      <c r="E15" s="10"/>
      <c r="F15" s="10"/>
    </row>
    <row r="16" spans="1:6" x14ac:dyDescent="0.2">
      <c r="A16" s="9"/>
      <c r="C16" s="10"/>
      <c r="D16" s="10"/>
      <c r="E16" s="10"/>
      <c r="F16" s="10"/>
    </row>
    <row r="17" spans="1:6" x14ac:dyDescent="0.2">
      <c r="A17" s="9"/>
      <c r="C17" s="10"/>
      <c r="D17" s="10"/>
      <c r="E17" s="10"/>
      <c r="F17" s="10"/>
    </row>
    <row r="18" spans="1:6" x14ac:dyDescent="0.2">
      <c r="A18" s="9"/>
      <c r="C18" s="10"/>
      <c r="D18" s="10"/>
      <c r="E18" s="10"/>
      <c r="F18" s="10"/>
    </row>
    <row r="19" spans="1:6" x14ac:dyDescent="0.2">
      <c r="A19" s="9"/>
      <c r="C19" s="10"/>
      <c r="D19" s="10"/>
      <c r="E19" s="10"/>
      <c r="F19" s="10"/>
    </row>
    <row r="20" spans="1:6" x14ac:dyDescent="0.2">
      <c r="A20" s="9"/>
      <c r="C20" s="10"/>
      <c r="D20" s="10"/>
      <c r="E20" s="10"/>
      <c r="F20" s="10"/>
    </row>
    <row r="21" spans="1:6" x14ac:dyDescent="0.2">
      <c r="A21" s="9"/>
      <c r="C21" s="10"/>
      <c r="D21" s="10"/>
      <c r="E21" s="10"/>
      <c r="F21" s="10"/>
    </row>
    <row r="22" spans="1:6" ht="12.75" customHeight="1" x14ac:dyDescent="0.2">
      <c r="A22" s="9"/>
      <c r="C22" s="10"/>
      <c r="D22" s="10"/>
      <c r="E22" s="10"/>
      <c r="F22" s="10"/>
    </row>
    <row r="23" spans="1:6" ht="12.75" customHeight="1" thickBot="1" x14ac:dyDescent="0.25">
      <c r="A23" s="9" t="s">
        <v>8</v>
      </c>
      <c r="C23" s="10"/>
      <c r="D23" s="10"/>
      <c r="E23" s="10"/>
      <c r="F23" s="10"/>
    </row>
    <row r="24" spans="1:6" s="1" customFormat="1" ht="14.1" customHeight="1" thickBot="1" x14ac:dyDescent="0.25">
      <c r="A24" s="98" t="s">
        <v>462</v>
      </c>
      <c r="B24" s="235"/>
      <c r="C24" s="235"/>
      <c r="D24" s="238"/>
      <c r="E24" s="237"/>
      <c r="F24" s="237"/>
    </row>
    <row r="25" spans="1:6" s="1" customFormat="1" ht="14.1" customHeight="1" thickBot="1" x14ac:dyDescent="0.25">
      <c r="A25" s="98" t="s">
        <v>461</v>
      </c>
      <c r="B25" s="235"/>
      <c r="C25" s="235"/>
      <c r="D25" s="238"/>
      <c r="E25" s="237"/>
      <c r="F25" s="236"/>
    </row>
    <row r="26" spans="1:6" ht="14.1" customHeight="1" thickBot="1" x14ac:dyDescent="0.25">
      <c r="A26" s="98" t="s">
        <v>465</v>
      </c>
      <c r="B26" s="67"/>
      <c r="C26" s="12"/>
      <c r="D26" s="266"/>
      <c r="E26" s="239"/>
      <c r="F26" s="239"/>
    </row>
    <row r="27" spans="1:6" s="136" customFormat="1" ht="14.1" customHeight="1" thickBot="1" x14ac:dyDescent="0.25">
      <c r="A27" s="98" t="s">
        <v>466</v>
      </c>
      <c r="B27" s="67"/>
      <c r="C27" s="12"/>
      <c r="D27" s="267"/>
      <c r="E27" s="239"/>
      <c r="F27" s="239"/>
    </row>
    <row r="28" spans="1:6" s="136" customFormat="1" ht="14.1" customHeight="1" x14ac:dyDescent="0.2">
      <c r="A28" s="2"/>
      <c r="B28"/>
      <c r="C28"/>
      <c r="D28" s="268"/>
      <c r="E28"/>
      <c r="F28"/>
    </row>
    <row r="29" spans="1:6" s="136" customFormat="1" ht="12.75" customHeight="1" x14ac:dyDescent="0.2">
      <c r="A29" s="100" t="s">
        <v>397</v>
      </c>
      <c r="B29" s="131"/>
      <c r="C29" s="131"/>
      <c r="D29" s="131"/>
      <c r="E29" s="131"/>
      <c r="F29" s="131"/>
    </row>
    <row r="30" spans="1:6" s="136" customFormat="1" ht="12.75" customHeight="1" x14ac:dyDescent="0.2">
      <c r="A30" s="131" t="s">
        <v>544</v>
      </c>
      <c r="B30" s="131"/>
      <c r="C30" s="131"/>
      <c r="D30" s="131"/>
      <c r="E30" s="131"/>
      <c r="F30" s="131"/>
    </row>
    <row r="31" spans="1:6" s="136" customFormat="1" ht="12.75" customHeight="1" x14ac:dyDescent="0.2">
      <c r="A31" s="131" t="s">
        <v>545</v>
      </c>
      <c r="B31" s="131"/>
      <c r="C31" s="131"/>
      <c r="D31" s="131"/>
      <c r="E31" s="131"/>
      <c r="F31" s="131"/>
    </row>
    <row r="32" spans="1:6" s="136" customFormat="1" ht="12.75" customHeight="1" x14ac:dyDescent="0.2">
      <c r="A32" s="131"/>
      <c r="B32" s="131"/>
      <c r="C32" s="131"/>
      <c r="D32" s="131"/>
      <c r="E32" s="131"/>
      <c r="F32" s="131"/>
    </row>
    <row r="33" spans="1:6" s="136" customFormat="1" ht="12.75" customHeight="1" x14ac:dyDescent="0.2">
      <c r="A33" s="229" t="s">
        <v>476</v>
      </c>
      <c r="B33" s="230"/>
      <c r="C33" s="230"/>
      <c r="D33" s="230"/>
      <c r="E33" s="230"/>
      <c r="F33" s="230"/>
    </row>
    <row r="34" spans="1:6" s="136" customFormat="1" ht="12.75" customHeight="1" x14ac:dyDescent="0.2">
      <c r="A34" s="229" t="s">
        <v>477</v>
      </c>
      <c r="B34" s="230"/>
      <c r="C34" s="230"/>
      <c r="D34" s="230"/>
      <c r="E34" s="230"/>
      <c r="F34" s="230"/>
    </row>
    <row r="35" spans="1:6" s="136" customFormat="1" ht="12.75" customHeight="1" x14ac:dyDescent="0.2">
      <c r="A35" s="100"/>
      <c r="B35" s="131"/>
      <c r="C35" s="131"/>
      <c r="D35" s="131"/>
      <c r="E35" s="131"/>
      <c r="F35" s="131"/>
    </row>
    <row r="36" spans="1:6" s="136" customFormat="1" ht="12.75" customHeight="1" x14ac:dyDescent="0.2">
      <c r="A36" s="100" t="s">
        <v>436</v>
      </c>
      <c r="B36" s="131"/>
      <c r="C36" s="131"/>
      <c r="D36" s="131"/>
      <c r="E36" s="131"/>
      <c r="F36" s="131"/>
    </row>
    <row r="37" spans="1:6" s="136" customFormat="1" ht="12.75" customHeight="1" x14ac:dyDescent="0.2">
      <c r="A37" s="131" t="s">
        <v>546</v>
      </c>
      <c r="B37" s="131"/>
      <c r="C37" s="131"/>
      <c r="D37" s="131"/>
      <c r="E37" s="131"/>
      <c r="F37" s="131"/>
    </row>
    <row r="38" spans="1:6" s="136" customFormat="1" ht="12.75" customHeight="1" x14ac:dyDescent="0.2">
      <c r="A38" s="131" t="s">
        <v>547</v>
      </c>
      <c r="B38" s="131"/>
      <c r="C38" s="131"/>
      <c r="D38" s="131"/>
      <c r="E38" s="131"/>
      <c r="F38" s="131"/>
    </row>
    <row r="39" spans="1:6" s="136" customFormat="1" ht="12.75" customHeight="1" x14ac:dyDescent="0.2">
      <c r="A39" s="131" t="s">
        <v>548</v>
      </c>
      <c r="B39" s="131"/>
      <c r="C39" s="131"/>
      <c r="D39" s="131"/>
      <c r="E39" s="131"/>
      <c r="F39" s="131"/>
    </row>
    <row r="40" spans="1:6" s="136" customFormat="1" ht="12.75" customHeight="1" x14ac:dyDescent="0.2">
      <c r="A40" s="131"/>
      <c r="B40" s="131"/>
      <c r="C40" s="131"/>
      <c r="D40" s="131"/>
      <c r="E40" s="131"/>
      <c r="F40" s="131"/>
    </row>
    <row r="41" spans="1:6" s="136" customFormat="1" ht="12.75" customHeight="1" x14ac:dyDescent="0.2">
      <c r="A41" s="100" t="s">
        <v>435</v>
      </c>
      <c r="B41" s="131"/>
      <c r="C41" s="131"/>
      <c r="D41" s="131"/>
      <c r="E41" s="131"/>
      <c r="F41" s="131"/>
    </row>
    <row r="42" spans="1:6" s="136" customFormat="1" ht="12.75" customHeight="1" x14ac:dyDescent="0.2">
      <c r="A42" s="131" t="s">
        <v>549</v>
      </c>
      <c r="B42" s="131"/>
      <c r="C42" s="131"/>
      <c r="D42" s="131"/>
      <c r="E42" s="131"/>
      <c r="F42" s="131"/>
    </row>
    <row r="43" spans="1:6" s="136" customFormat="1" ht="12.75" customHeight="1" x14ac:dyDescent="0.2">
      <c r="A43" s="131" t="s">
        <v>550</v>
      </c>
      <c r="B43" s="131"/>
      <c r="C43" s="131"/>
      <c r="D43" s="131"/>
      <c r="E43" s="131"/>
      <c r="F43" s="131"/>
    </row>
    <row r="44" spans="1:6" x14ac:dyDescent="0.2">
      <c r="A44" s="131"/>
      <c r="B44" s="131"/>
      <c r="C44" s="131"/>
      <c r="D44" s="131"/>
      <c r="E44" s="131"/>
      <c r="F44" s="131"/>
    </row>
    <row r="45" spans="1:6" s="3" customFormat="1" ht="12" x14ac:dyDescent="0.2">
      <c r="A45" s="100" t="s">
        <v>460</v>
      </c>
      <c r="B45" s="131"/>
      <c r="C45" s="131"/>
      <c r="D45" s="131"/>
      <c r="E45" s="131"/>
      <c r="F45" s="131"/>
    </row>
    <row r="46" spans="1:6" s="3" customFormat="1" x14ac:dyDescent="0.2">
      <c r="A46" s="509" t="s">
        <v>551</v>
      </c>
      <c r="B46" s="509"/>
      <c r="C46" s="509"/>
      <c r="D46" s="509"/>
      <c r="E46" s="509"/>
      <c r="F46" s="509"/>
    </row>
    <row r="47" spans="1:6" s="3" customFormat="1" ht="12" x14ac:dyDescent="0.2">
      <c r="A47" s="131" t="s">
        <v>504</v>
      </c>
      <c r="B47" s="131"/>
      <c r="C47" s="131"/>
      <c r="D47" s="131"/>
      <c r="E47" s="131"/>
      <c r="F47" s="131"/>
    </row>
    <row r="48" spans="1:6" s="3" customFormat="1" ht="12" x14ac:dyDescent="0.2">
      <c r="A48" s="131" t="s">
        <v>505</v>
      </c>
      <c r="B48" s="131"/>
      <c r="C48" s="131"/>
      <c r="D48" s="131"/>
      <c r="E48" s="131"/>
      <c r="F48" s="131"/>
    </row>
    <row r="49" spans="1:6" s="3" customFormat="1" ht="12" x14ac:dyDescent="0.2">
      <c r="A49" s="131" t="s">
        <v>543</v>
      </c>
      <c r="B49" s="131"/>
      <c r="C49" s="131"/>
      <c r="D49" s="131"/>
      <c r="E49" s="131"/>
      <c r="F49" s="131"/>
    </row>
    <row r="50" spans="1:6" s="3" customFormat="1" ht="12" x14ac:dyDescent="0.2">
      <c r="A50" s="131" t="s">
        <v>506</v>
      </c>
      <c r="B50" s="131"/>
      <c r="C50" s="131"/>
      <c r="D50" s="131"/>
      <c r="E50" s="131"/>
      <c r="F50" s="131"/>
    </row>
    <row r="51" spans="1:6" s="3" customFormat="1" ht="11.25" x14ac:dyDescent="0.2"/>
    <row r="54" spans="1:6" s="3" customFormat="1" ht="11.25" x14ac:dyDescent="0.2">
      <c r="D54" s="26"/>
    </row>
    <row r="55" spans="1:6" s="3" customFormat="1" ht="11.25" x14ac:dyDescent="0.2">
      <c r="D55" s="26"/>
    </row>
    <row r="56" spans="1:6" s="3" customFormat="1" ht="11.25" x14ac:dyDescent="0.2">
      <c r="D56" s="26"/>
    </row>
    <row r="57" spans="1:6" s="3" customFormat="1" ht="11.25" x14ac:dyDescent="0.2">
      <c r="D57" s="26"/>
    </row>
    <row r="58" spans="1:6" s="3" customFormat="1" ht="11.25" x14ac:dyDescent="0.2">
      <c r="D58" s="26"/>
    </row>
    <row r="59" spans="1:6" s="3" customFormat="1" ht="11.25" x14ac:dyDescent="0.2"/>
    <row r="60" spans="1:6" s="3" customFormat="1" ht="11.25" x14ac:dyDescent="0.2">
      <c r="D60" s="26"/>
    </row>
    <row r="61" spans="1:6" s="3" customFormat="1" ht="11.25" x14ac:dyDescent="0.2"/>
    <row r="62" spans="1:6" s="3" customFormat="1" ht="11.25" x14ac:dyDescent="0.2">
      <c r="D62" s="26"/>
    </row>
    <row r="63" spans="1:6" s="3" customFormat="1" ht="11.25" x14ac:dyDescent="0.2">
      <c r="D63" s="26"/>
    </row>
    <row r="64" spans="1:6" s="3" customFormat="1" ht="11.25" x14ac:dyDescent="0.2"/>
    <row r="65" s="3" customFormat="1" ht="11.25" x14ac:dyDescent="0.2"/>
    <row r="66" s="3" customFormat="1" ht="11.25" x14ac:dyDescent="0.2"/>
    <row r="67" s="3" customFormat="1" ht="11.25" x14ac:dyDescent="0.2"/>
    <row r="68" s="3" customFormat="1" ht="11.25" x14ac:dyDescent="0.2"/>
    <row r="69" s="3" customFormat="1" ht="11.25" x14ac:dyDescent="0.2"/>
    <row r="70" s="3" customFormat="1" ht="11.25" x14ac:dyDescent="0.2"/>
    <row r="71" s="3" customFormat="1" ht="11.25" x14ac:dyDescent="0.2"/>
    <row r="72" s="3" customFormat="1" ht="11.25" x14ac:dyDescent="0.2"/>
    <row r="73" s="3" customFormat="1" ht="11.25" x14ac:dyDescent="0.2"/>
    <row r="74" s="3" customFormat="1" ht="11.25" x14ac:dyDescent="0.2"/>
    <row r="75" s="3" customFormat="1" ht="11.25" x14ac:dyDescent="0.2"/>
  </sheetData>
  <customSheetViews>
    <customSheetView guid="{7633527E-49D3-4BE6-A555-73947AFF1ED1}" fitToPage="1">
      <selection activeCell="C2" sqref="C2"/>
      <pageMargins left="0.5" right="0.5" top="0.75" bottom="0.25" header="0" footer="0"/>
      <printOptions horizontalCentered="1"/>
      <pageSetup scale="85" orientation="portrait" verticalDpi="300" r:id="rId1"/>
      <headerFooter alignWithMargins="0"/>
    </customSheetView>
  </customSheetViews>
  <mergeCells count="1">
    <mergeCell ref="A46:F46"/>
  </mergeCells>
  <phoneticPr fontId="17" type="noConversion"/>
  <hyperlinks>
    <hyperlink ref="A46" r:id="rId2" display="Density factors are to be reported annually. Pursuant to Neb. Rev. Stat. § 77-609, the Dept. will calculate a three year average density factor." xr:uid="{00000000-0004-0000-0F00-000001000000}"/>
  </hyperlinks>
  <printOptions horizontalCentered="1"/>
  <pageMargins left="0.5" right="0.5" top="0.5" bottom="0.5" header="0" footer="0"/>
  <pageSetup scale="86" orientation="portrait" r:id="rId3"/>
  <headerFooter>
    <oddFooter>&amp;L96-139-01 Revised 1/2025&amp;RAuthorized by Section 77-603</oddFooter>
  </headerFooter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34"/>
  <sheetViews>
    <sheetView workbookViewId="0">
      <selection activeCell="G9" sqref="G9"/>
    </sheetView>
  </sheetViews>
  <sheetFormatPr defaultRowHeight="12.75" x14ac:dyDescent="0.2"/>
  <cols>
    <col min="1" max="1" width="17.42578125" customWidth="1"/>
    <col min="2" max="2" width="20.7109375" customWidth="1"/>
    <col min="3" max="3" width="14" customWidth="1"/>
    <col min="4" max="4" width="12.28515625" customWidth="1"/>
    <col min="5" max="5" width="16.42578125" customWidth="1"/>
    <col min="6" max="6" width="18.5703125" customWidth="1"/>
    <col min="7" max="7" width="19.140625" customWidth="1"/>
    <col min="8" max="8" width="15.140625" customWidth="1"/>
  </cols>
  <sheetData>
    <row r="1" spans="1:8" x14ac:dyDescent="0.2">
      <c r="A1" s="58"/>
      <c r="B1" s="155" t="s">
        <v>625</v>
      </c>
      <c r="C1" s="278"/>
      <c r="D1" s="393"/>
      <c r="E1" s="399"/>
      <c r="F1" s="393"/>
      <c r="G1" s="393"/>
      <c r="H1" s="348" t="s">
        <v>69</v>
      </c>
    </row>
    <row r="2" spans="1:8" x14ac:dyDescent="0.2">
      <c r="A2" s="134"/>
      <c r="B2" s="124" t="s">
        <v>374</v>
      </c>
      <c r="C2" s="124"/>
      <c r="D2" s="249"/>
      <c r="E2" s="249"/>
      <c r="F2" s="249"/>
      <c r="G2" s="249"/>
      <c r="H2" s="133">
        <v>41</v>
      </c>
    </row>
    <row r="3" spans="1:8" ht="15" customHeight="1" x14ac:dyDescent="0.2">
      <c r="A3" s="394"/>
      <c r="C3" s="26"/>
      <c r="H3" s="57"/>
    </row>
    <row r="4" spans="1:8" x14ac:dyDescent="0.2">
      <c r="A4" s="23" t="s">
        <v>70</v>
      </c>
      <c r="B4" s="25"/>
      <c r="C4" s="25"/>
      <c r="D4" s="19"/>
      <c r="E4" s="19"/>
      <c r="F4" s="6"/>
      <c r="G4" s="31" t="s">
        <v>55</v>
      </c>
      <c r="H4" s="134" t="s">
        <v>47</v>
      </c>
    </row>
    <row r="5" spans="1:8" x14ac:dyDescent="0.2">
      <c r="A5" s="20"/>
      <c r="B5" s="21"/>
      <c r="C5" s="21"/>
      <c r="D5" s="21"/>
      <c r="E5" s="21"/>
      <c r="F5" s="22"/>
      <c r="G5" s="45"/>
      <c r="H5" s="130">
        <f>NEform41Cover!$I$3</f>
        <v>2025</v>
      </c>
    </row>
    <row r="6" spans="1:8" x14ac:dyDescent="0.2">
      <c r="A6" s="137" t="s">
        <v>16</v>
      </c>
      <c r="B6" s="120"/>
      <c r="C6" s="120"/>
      <c r="D6" s="120"/>
      <c r="E6" s="120"/>
      <c r="F6" s="120"/>
      <c r="G6" s="120"/>
      <c r="H6" s="121"/>
    </row>
    <row r="7" spans="1:8" x14ac:dyDescent="0.2">
      <c r="A7" s="108" t="s">
        <v>464</v>
      </c>
      <c r="B7" s="130" t="s">
        <v>467</v>
      </c>
      <c r="C7" s="130" t="s">
        <v>437</v>
      </c>
      <c r="D7" s="130" t="s">
        <v>438</v>
      </c>
      <c r="E7" s="130" t="s">
        <v>439</v>
      </c>
      <c r="F7" s="130" t="s">
        <v>440</v>
      </c>
      <c r="G7" s="130" t="s">
        <v>441</v>
      </c>
      <c r="H7" s="130" t="s">
        <v>15</v>
      </c>
    </row>
    <row r="8" spans="1:8" x14ac:dyDescent="0.2">
      <c r="A8" s="5"/>
      <c r="B8" s="58"/>
      <c r="C8" s="58"/>
      <c r="D8" s="6"/>
      <c r="E8" s="6"/>
      <c r="F8" s="6"/>
      <c r="G8" s="58"/>
      <c r="H8" s="6"/>
    </row>
    <row r="9" spans="1:8" x14ac:dyDescent="0.2">
      <c r="A9" s="9"/>
      <c r="B9" s="63"/>
      <c r="C9" s="63"/>
      <c r="D9" s="10"/>
      <c r="E9" s="10"/>
      <c r="F9" s="10"/>
      <c r="G9" s="63"/>
      <c r="H9" s="10"/>
    </row>
    <row r="10" spans="1:8" x14ac:dyDescent="0.2">
      <c r="A10" s="9"/>
      <c r="B10" s="63"/>
      <c r="C10" s="63"/>
      <c r="D10" s="10"/>
      <c r="E10" s="10"/>
      <c r="F10" s="10"/>
      <c r="G10" s="63"/>
      <c r="H10" s="10"/>
    </row>
    <row r="11" spans="1:8" x14ac:dyDescent="0.2">
      <c r="A11" s="9"/>
      <c r="B11" s="63"/>
      <c r="C11" s="63"/>
      <c r="D11" s="10"/>
      <c r="E11" s="10"/>
      <c r="F11" s="10"/>
      <c r="G11" s="63"/>
      <c r="H11" s="10"/>
    </row>
    <row r="12" spans="1:8" x14ac:dyDescent="0.2">
      <c r="A12" s="9"/>
      <c r="B12" s="63"/>
      <c r="C12" s="63"/>
      <c r="D12" s="10"/>
      <c r="E12" s="10"/>
      <c r="F12" s="10"/>
      <c r="G12" s="63"/>
      <c r="H12" s="10"/>
    </row>
    <row r="13" spans="1:8" x14ac:dyDescent="0.2">
      <c r="A13" s="9"/>
      <c r="B13" s="63"/>
      <c r="C13" s="63"/>
      <c r="D13" s="10"/>
      <c r="E13" s="10"/>
      <c r="F13" s="10"/>
      <c r="G13" s="63"/>
      <c r="H13" s="10"/>
    </row>
    <row r="14" spans="1:8" x14ac:dyDescent="0.2">
      <c r="A14" s="9"/>
      <c r="B14" s="63"/>
      <c r="C14" s="63"/>
      <c r="D14" s="10"/>
      <c r="E14" s="10"/>
      <c r="F14" s="10"/>
      <c r="G14" s="63"/>
      <c r="H14" s="10"/>
    </row>
    <row r="15" spans="1:8" x14ac:dyDescent="0.2">
      <c r="A15" s="9"/>
      <c r="B15" s="63"/>
      <c r="C15" s="63"/>
      <c r="D15" s="10"/>
      <c r="E15" s="10"/>
      <c r="F15" s="10"/>
      <c r="G15" s="63"/>
      <c r="H15" s="10"/>
    </row>
    <row r="16" spans="1:8" x14ac:dyDescent="0.2">
      <c r="A16" s="9"/>
      <c r="B16" s="63"/>
      <c r="C16" s="63"/>
      <c r="D16" s="10"/>
      <c r="E16" s="10"/>
      <c r="F16" s="10"/>
      <c r="G16" s="63"/>
      <c r="H16" s="10"/>
    </row>
    <row r="17" spans="1:8" x14ac:dyDescent="0.2">
      <c r="A17" s="9"/>
      <c r="B17" s="63"/>
      <c r="C17" s="63"/>
      <c r="D17" s="10"/>
      <c r="E17" s="10"/>
      <c r="F17" s="10"/>
      <c r="G17" s="63"/>
      <c r="H17" s="10"/>
    </row>
    <row r="18" spans="1:8" x14ac:dyDescent="0.2">
      <c r="A18" s="9"/>
      <c r="B18" s="63"/>
      <c r="C18" s="63"/>
      <c r="D18" s="10"/>
      <c r="E18" s="10"/>
      <c r="F18" s="10"/>
      <c r="G18" s="63"/>
      <c r="H18" s="10"/>
    </row>
    <row r="19" spans="1:8" x14ac:dyDescent="0.2">
      <c r="A19" s="9"/>
      <c r="B19" s="63"/>
      <c r="C19" s="63"/>
      <c r="D19" s="10"/>
      <c r="E19" s="10"/>
      <c r="F19" s="10"/>
      <c r="G19" s="63"/>
      <c r="H19" s="10"/>
    </row>
    <row r="20" spans="1:8" x14ac:dyDescent="0.2">
      <c r="A20" s="9"/>
      <c r="B20" s="63"/>
      <c r="C20" s="63"/>
      <c r="D20" s="10"/>
      <c r="E20" s="10"/>
      <c r="F20" s="10"/>
      <c r="G20" s="63"/>
      <c r="H20" s="10"/>
    </row>
    <row r="21" spans="1:8" x14ac:dyDescent="0.2">
      <c r="A21" s="9"/>
      <c r="B21" s="63"/>
      <c r="C21" s="63"/>
      <c r="D21" s="10"/>
      <c r="E21" s="10"/>
      <c r="F21" s="10"/>
      <c r="G21" s="63"/>
      <c r="H21" s="10"/>
    </row>
    <row r="22" spans="1:8" x14ac:dyDescent="0.2">
      <c r="A22" s="9"/>
      <c r="B22" s="63"/>
      <c r="C22" s="63"/>
      <c r="D22" s="10"/>
      <c r="E22" s="10"/>
      <c r="F22" s="10"/>
      <c r="G22" s="63"/>
      <c r="H22" s="10"/>
    </row>
    <row r="23" spans="1:8" x14ac:dyDescent="0.2">
      <c r="A23" s="9"/>
      <c r="B23" s="63"/>
      <c r="C23" s="63"/>
      <c r="D23" s="10"/>
      <c r="E23" s="10"/>
      <c r="F23" s="10"/>
      <c r="G23" s="63"/>
      <c r="H23" s="10"/>
    </row>
    <row r="24" spans="1:8" x14ac:dyDescent="0.2">
      <c r="A24" s="9"/>
      <c r="B24" s="63"/>
      <c r="C24" s="63"/>
      <c r="D24" s="10"/>
      <c r="E24" s="10"/>
      <c r="F24" s="10"/>
      <c r="G24" s="63"/>
      <c r="H24" s="10"/>
    </row>
    <row r="25" spans="1:8" x14ac:dyDescent="0.2">
      <c r="A25" s="9"/>
      <c r="B25" s="63"/>
      <c r="C25" s="63"/>
      <c r="D25" s="10"/>
      <c r="E25" s="10"/>
      <c r="F25" s="10"/>
      <c r="G25" s="63"/>
      <c r="H25" s="10"/>
    </row>
    <row r="26" spans="1:8" x14ac:dyDescent="0.2">
      <c r="A26" s="9"/>
      <c r="B26" s="63"/>
      <c r="C26" s="63"/>
      <c r="D26" s="10"/>
      <c r="E26" s="10"/>
      <c r="F26" s="10"/>
      <c r="G26" s="63"/>
      <c r="H26" s="10"/>
    </row>
    <row r="27" spans="1:8" x14ac:dyDescent="0.2">
      <c r="A27" s="9"/>
      <c r="B27" s="63"/>
      <c r="C27" s="63"/>
      <c r="D27" s="10"/>
      <c r="E27" s="10"/>
      <c r="F27" s="10"/>
      <c r="G27" s="63"/>
      <c r="H27" s="10"/>
    </row>
    <row r="28" spans="1:8" x14ac:dyDescent="0.2">
      <c r="A28" s="9"/>
      <c r="B28" s="63"/>
      <c r="C28" s="63"/>
      <c r="D28" s="10"/>
      <c r="E28" s="10"/>
      <c r="F28" s="10"/>
      <c r="G28" s="63"/>
      <c r="H28" s="10"/>
    </row>
    <row r="29" spans="1:8" x14ac:dyDescent="0.2">
      <c r="A29" s="20"/>
      <c r="B29" s="57"/>
      <c r="C29" s="57"/>
      <c r="D29" s="22"/>
      <c r="E29" s="22"/>
      <c r="F29" s="22"/>
      <c r="G29" s="57"/>
      <c r="H29" s="22"/>
    </row>
    <row r="31" spans="1:8" x14ac:dyDescent="0.2">
      <c r="A31" s="100" t="s">
        <v>397</v>
      </c>
      <c r="B31" s="131"/>
      <c r="C31" s="131"/>
    </row>
    <row r="32" spans="1:8" s="131" customFormat="1" ht="12" x14ac:dyDescent="0.2">
      <c r="A32" s="131" t="s">
        <v>552</v>
      </c>
    </row>
    <row r="33" spans="1:7" s="131" customFormat="1" ht="12" x14ac:dyDescent="0.2">
      <c r="A33" s="510" t="s">
        <v>814</v>
      </c>
      <c r="B33" s="510"/>
      <c r="C33" s="510"/>
      <c r="D33" s="510"/>
      <c r="E33" s="510"/>
      <c r="F33" s="510"/>
      <c r="G33" s="510"/>
    </row>
    <row r="34" spans="1:7" x14ac:dyDescent="0.2">
      <c r="B34" s="131"/>
      <c r="C34" s="131"/>
    </row>
  </sheetData>
  <customSheetViews>
    <customSheetView guid="{7633527E-49D3-4BE6-A555-73947AFF1ED1}" fitToPage="1">
      <selection activeCell="B8" sqref="B8"/>
      <pageMargins left="0.25" right="0.25" top="0.75" bottom="0.25" header="0" footer="0"/>
      <printOptions horizontalCentered="1"/>
      <pageSetup orientation="landscape" r:id="rId1"/>
      <headerFooter alignWithMargins="0"/>
    </customSheetView>
  </customSheetViews>
  <mergeCells count="1">
    <mergeCell ref="A33:G33"/>
  </mergeCells>
  <phoneticPr fontId="17" type="noConversion"/>
  <hyperlinks>
    <hyperlink ref="A33" r:id="rId2" xr:uid="{00000000-0004-0000-1000-000001000000}"/>
  </hyperlinks>
  <printOptions horizontalCentered="1"/>
  <pageMargins left="0.5" right="0.5" top="0.5" bottom="0.5" header="0" footer="0"/>
  <pageSetup scale="73" orientation="portrait" r:id="rId3"/>
  <headerFooter>
    <oddFooter>&amp;L96-139-01 Revised 1/2025&amp;RAuthorized by Section 77-603</oddFooter>
  </headerFooter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42"/>
  <sheetViews>
    <sheetView workbookViewId="0">
      <selection activeCell="A43" sqref="A43:XFD44"/>
    </sheetView>
  </sheetViews>
  <sheetFormatPr defaultRowHeight="12.75" x14ac:dyDescent="0.2"/>
  <cols>
    <col min="1" max="1" width="16.28515625" customWidth="1"/>
    <col min="2" max="2" width="21.7109375" customWidth="1"/>
    <col min="3" max="3" width="25.140625" customWidth="1"/>
    <col min="4" max="4" width="25.5703125" customWidth="1"/>
    <col min="5" max="5" width="21" customWidth="1"/>
  </cols>
  <sheetData>
    <row r="1" spans="1:5" x14ac:dyDescent="0.2">
      <c r="A1" s="58"/>
      <c r="B1" s="155" t="s">
        <v>626</v>
      </c>
      <c r="C1" s="278"/>
      <c r="D1" s="393"/>
      <c r="E1" s="348" t="s">
        <v>69</v>
      </c>
    </row>
    <row r="2" spans="1:5" x14ac:dyDescent="0.2">
      <c r="A2" s="134"/>
      <c r="B2" s="124" t="s">
        <v>470</v>
      </c>
      <c r="C2" s="124"/>
      <c r="D2" s="249"/>
      <c r="E2" s="133">
        <v>41</v>
      </c>
    </row>
    <row r="3" spans="1:5" x14ac:dyDescent="0.2">
      <c r="A3" s="394"/>
      <c r="B3" s="282" t="s">
        <v>374</v>
      </c>
      <c r="C3" s="283"/>
      <c r="D3" s="275"/>
      <c r="E3" s="57"/>
    </row>
    <row r="4" spans="1:5" x14ac:dyDescent="0.2">
      <c r="A4" s="23" t="s">
        <v>70</v>
      </c>
      <c r="B4" s="3"/>
      <c r="C4" s="49" t="s">
        <v>17</v>
      </c>
      <c r="D4" s="49" t="s">
        <v>55</v>
      </c>
      <c r="E4" s="134" t="s">
        <v>47</v>
      </c>
    </row>
    <row r="5" spans="1:5" x14ac:dyDescent="0.2">
      <c r="A5" s="20"/>
      <c r="B5" s="21"/>
      <c r="C5" s="50"/>
      <c r="D5" s="50"/>
      <c r="E5" s="130">
        <f>NEform41Cover!$I$3</f>
        <v>2025</v>
      </c>
    </row>
    <row r="6" spans="1:5" x14ac:dyDescent="0.2">
      <c r="A6" s="29" t="s">
        <v>468</v>
      </c>
      <c r="B6" s="18"/>
      <c r="C6" s="74"/>
      <c r="D6" s="74" t="s">
        <v>253</v>
      </c>
      <c r="E6" s="43" t="s">
        <v>254</v>
      </c>
    </row>
    <row r="7" spans="1:5" x14ac:dyDescent="0.2">
      <c r="A7" s="302" t="s">
        <v>8</v>
      </c>
      <c r="B7" s="303"/>
      <c r="D7" s="58"/>
      <c r="E7" s="6"/>
    </row>
    <row r="8" spans="1:5" x14ac:dyDescent="0.2">
      <c r="A8" s="9"/>
      <c r="D8" s="63"/>
      <c r="E8" s="10"/>
    </row>
    <row r="9" spans="1:5" x14ac:dyDescent="0.2">
      <c r="A9" s="9"/>
      <c r="D9" s="63"/>
      <c r="E9" s="10"/>
    </row>
    <row r="10" spans="1:5" x14ac:dyDescent="0.2">
      <c r="A10" s="9"/>
      <c r="D10" s="63"/>
      <c r="E10" s="10"/>
    </row>
    <row r="11" spans="1:5" x14ac:dyDescent="0.2">
      <c r="A11" s="9"/>
      <c r="D11" s="63"/>
      <c r="E11" s="10"/>
    </row>
    <row r="12" spans="1:5" x14ac:dyDescent="0.2">
      <c r="A12" s="9"/>
      <c r="D12" s="63"/>
      <c r="E12" s="10"/>
    </row>
    <row r="13" spans="1:5" x14ac:dyDescent="0.2">
      <c r="A13" s="9"/>
      <c r="D13" s="63"/>
      <c r="E13" s="10"/>
    </row>
    <row r="14" spans="1:5" x14ac:dyDescent="0.2">
      <c r="A14" s="9"/>
      <c r="D14" s="63"/>
      <c r="E14" s="10"/>
    </row>
    <row r="15" spans="1:5" x14ac:dyDescent="0.2">
      <c r="A15" s="9"/>
      <c r="D15" s="63"/>
      <c r="E15" s="10"/>
    </row>
    <row r="16" spans="1:5" x14ac:dyDescent="0.2">
      <c r="A16" s="9"/>
      <c r="D16" s="63"/>
      <c r="E16" s="10"/>
    </row>
    <row r="17" spans="1:5" x14ac:dyDescent="0.2">
      <c r="A17" s="9"/>
      <c r="D17" s="63"/>
      <c r="E17" s="10"/>
    </row>
    <row r="18" spans="1:5" x14ac:dyDescent="0.2">
      <c r="A18" s="9"/>
      <c r="D18" s="63"/>
      <c r="E18" s="10"/>
    </row>
    <row r="19" spans="1:5" x14ac:dyDescent="0.2">
      <c r="A19" s="9"/>
      <c r="D19" s="63"/>
      <c r="E19" s="10"/>
    </row>
    <row r="20" spans="1:5" x14ac:dyDescent="0.2">
      <c r="A20" s="9"/>
      <c r="D20" s="63"/>
      <c r="E20" s="10"/>
    </row>
    <row r="21" spans="1:5" x14ac:dyDescent="0.2">
      <c r="A21" s="9"/>
      <c r="D21" s="63"/>
      <c r="E21" s="10"/>
    </row>
    <row r="22" spans="1:5" x14ac:dyDescent="0.2">
      <c r="A22" s="9"/>
      <c r="D22" s="63"/>
      <c r="E22" s="10"/>
    </row>
    <row r="23" spans="1:5" x14ac:dyDescent="0.2">
      <c r="A23" s="9"/>
      <c r="D23" s="63"/>
      <c r="E23" s="10"/>
    </row>
    <row r="24" spans="1:5" x14ac:dyDescent="0.2">
      <c r="A24" s="9"/>
      <c r="D24" s="63"/>
      <c r="E24" s="10"/>
    </row>
    <row r="25" spans="1:5" x14ac:dyDescent="0.2">
      <c r="A25" s="9"/>
      <c r="D25" s="63"/>
      <c r="E25" s="10"/>
    </row>
    <row r="26" spans="1:5" x14ac:dyDescent="0.2">
      <c r="A26" s="9"/>
      <c r="D26" s="63"/>
      <c r="E26" s="10"/>
    </row>
    <row r="27" spans="1:5" x14ac:dyDescent="0.2">
      <c r="A27" s="9"/>
      <c r="D27" s="63"/>
      <c r="E27" s="10"/>
    </row>
    <row r="28" spans="1:5" x14ac:dyDescent="0.2">
      <c r="A28" s="9"/>
      <c r="D28" s="63"/>
      <c r="E28" s="10"/>
    </row>
    <row r="29" spans="1:5" x14ac:dyDescent="0.2">
      <c r="A29" s="9"/>
      <c r="D29" s="63"/>
      <c r="E29" s="10"/>
    </row>
    <row r="30" spans="1:5" x14ac:dyDescent="0.2">
      <c r="A30" s="9"/>
      <c r="D30" s="63"/>
      <c r="E30" s="10"/>
    </row>
    <row r="31" spans="1:5" x14ac:dyDescent="0.2">
      <c r="A31" s="20"/>
      <c r="B31" s="21"/>
      <c r="C31" s="21"/>
      <c r="D31" s="57"/>
      <c r="E31" s="22"/>
    </row>
    <row r="33" spans="1:5" x14ac:dyDescent="0.2">
      <c r="A33" s="100" t="s">
        <v>397</v>
      </c>
      <c r="B33" s="131"/>
      <c r="C33" s="131"/>
    </row>
    <row r="34" spans="1:5" s="131" customFormat="1" ht="12" x14ac:dyDescent="0.2">
      <c r="A34" s="131" t="s">
        <v>18</v>
      </c>
    </row>
    <row r="35" spans="1:5" s="131" customFormat="1" ht="12" x14ac:dyDescent="0.2">
      <c r="A35" s="131" t="s">
        <v>19</v>
      </c>
    </row>
    <row r="36" spans="1:5" s="131" customFormat="1" ht="12" x14ac:dyDescent="0.2">
      <c r="A36" s="131" t="s">
        <v>521</v>
      </c>
    </row>
    <row r="37" spans="1:5" x14ac:dyDescent="0.2">
      <c r="A37" s="131"/>
      <c r="B37" s="131"/>
      <c r="C37" s="131"/>
      <c r="D37" s="131"/>
      <c r="E37" s="131"/>
    </row>
    <row r="38" spans="1:5" x14ac:dyDescent="0.2">
      <c r="A38" s="229" t="s">
        <v>473</v>
      </c>
      <c r="B38" s="230"/>
      <c r="C38" s="230"/>
      <c r="D38" s="230"/>
      <c r="E38" s="230"/>
    </row>
    <row r="39" spans="1:5" x14ac:dyDescent="0.2">
      <c r="A39" s="229" t="s">
        <v>474</v>
      </c>
      <c r="B39" s="230"/>
      <c r="C39" s="230"/>
      <c r="D39" s="230"/>
      <c r="E39" s="230"/>
    </row>
    <row r="40" spans="1:5" x14ac:dyDescent="0.2">
      <c r="A40" s="246"/>
      <c r="B40" s="100"/>
      <c r="C40" s="100"/>
      <c r="D40" s="100"/>
      <c r="E40" s="100"/>
    </row>
    <row r="41" spans="1:5" x14ac:dyDescent="0.2">
      <c r="A41" s="131" t="s">
        <v>512</v>
      </c>
      <c r="B41" s="131"/>
      <c r="C41" s="131"/>
    </row>
    <row r="42" spans="1:5" x14ac:dyDescent="0.2">
      <c r="B42" s="131"/>
      <c r="C42" s="131"/>
    </row>
  </sheetData>
  <customSheetViews>
    <customSheetView guid="{7633527E-49D3-4BE6-A555-73947AFF1ED1}" fitToPage="1">
      <selection activeCell="B24" sqref="B24"/>
      <pageMargins left="0.5" right="0.5" top="0.75" bottom="0.25" header="0" footer="0"/>
      <printOptions horizontalCentered="1"/>
      <pageSetup scale="86" orientation="portrait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88" orientation="portrait" r:id="rId2"/>
  <headerFooter>
    <oddFooter>&amp;L96-139-01 Revised 1/2025&amp;RAuthorized by Section 77-603</oddFooter>
  </headerFooter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59"/>
  <sheetViews>
    <sheetView workbookViewId="0">
      <selection activeCell="A47" sqref="A47:XFD48"/>
    </sheetView>
  </sheetViews>
  <sheetFormatPr defaultRowHeight="12.75" x14ac:dyDescent="0.2"/>
  <cols>
    <col min="4" max="4" width="17.7109375" customWidth="1"/>
    <col min="5" max="6" width="17.140625" customWidth="1"/>
    <col min="7" max="7" width="17.42578125" customWidth="1"/>
    <col min="8" max="8" width="13.85546875" customWidth="1"/>
  </cols>
  <sheetData>
    <row r="1" spans="1:8" x14ac:dyDescent="0.2">
      <c r="A1" s="23"/>
      <c r="B1" s="31"/>
      <c r="C1" s="155" t="s">
        <v>256</v>
      </c>
      <c r="D1" s="155"/>
      <c r="E1" s="155"/>
      <c r="F1" s="155"/>
      <c r="G1" s="393"/>
      <c r="H1" s="348" t="s">
        <v>69</v>
      </c>
    </row>
    <row r="2" spans="1:8" x14ac:dyDescent="0.2">
      <c r="A2" s="13"/>
      <c r="B2" s="24"/>
      <c r="C2" s="124" t="s">
        <v>374</v>
      </c>
      <c r="D2" s="124"/>
      <c r="E2" s="177"/>
      <c r="F2" s="177"/>
      <c r="G2" s="249"/>
      <c r="H2" s="133">
        <v>41</v>
      </c>
    </row>
    <row r="3" spans="1:8" ht="15" customHeight="1" x14ac:dyDescent="0.2">
      <c r="A3" s="7"/>
      <c r="B3" s="8"/>
      <c r="D3" s="36"/>
      <c r="E3" s="21"/>
      <c r="F3" s="21"/>
      <c r="G3" s="21"/>
      <c r="H3" s="57"/>
    </row>
    <row r="4" spans="1:8" x14ac:dyDescent="0.2">
      <c r="A4" s="23" t="s">
        <v>70</v>
      </c>
      <c r="B4" s="25"/>
      <c r="C4" s="25"/>
      <c r="D4" s="25"/>
      <c r="G4" s="49" t="s">
        <v>55</v>
      </c>
      <c r="H4" s="49" t="s">
        <v>47</v>
      </c>
    </row>
    <row r="5" spans="1:8" x14ac:dyDescent="0.2">
      <c r="A5" s="20"/>
      <c r="B5" s="21"/>
      <c r="C5" s="21"/>
      <c r="D5" s="21"/>
      <c r="E5" s="21"/>
      <c r="F5" s="22"/>
      <c r="G5" s="50"/>
      <c r="H5" s="130">
        <f>NEform41Cover!$I$3</f>
        <v>2025</v>
      </c>
    </row>
    <row r="6" spans="1:8" s="26" customFormat="1" ht="11.25" x14ac:dyDescent="0.2">
      <c r="A6" s="41"/>
      <c r="B6" s="27"/>
      <c r="C6" s="27"/>
      <c r="D6" s="27"/>
      <c r="E6" s="41"/>
      <c r="F6" s="27"/>
      <c r="G6" s="138" t="s">
        <v>593</v>
      </c>
      <c r="H6" s="51"/>
    </row>
    <row r="7" spans="1:8" s="26" customFormat="1" ht="11.25" x14ac:dyDescent="0.2">
      <c r="A7" s="46" t="s">
        <v>77</v>
      </c>
      <c r="B7" s="273" t="s">
        <v>599</v>
      </c>
      <c r="C7" s="273"/>
      <c r="D7" s="273"/>
      <c r="E7" s="46" t="s">
        <v>236</v>
      </c>
      <c r="F7" s="34" t="s">
        <v>234</v>
      </c>
      <c r="G7" s="132" t="s">
        <v>257</v>
      </c>
      <c r="H7" s="46" t="s">
        <v>115</v>
      </c>
    </row>
    <row r="8" spans="1:8" x14ac:dyDescent="0.2">
      <c r="A8" s="61">
        <f>NEform41Cover!$I$3-1</f>
        <v>2024</v>
      </c>
      <c r="B8" s="19"/>
      <c r="C8" s="19"/>
      <c r="D8" s="19"/>
      <c r="E8" s="58"/>
      <c r="F8" s="58"/>
      <c r="G8" s="58"/>
      <c r="H8" s="6"/>
    </row>
    <row r="9" spans="1:8" x14ac:dyDescent="0.2">
      <c r="A9" s="62"/>
      <c r="E9" s="63"/>
      <c r="F9" s="63"/>
      <c r="G9" s="63"/>
      <c r="H9" s="10"/>
    </row>
    <row r="10" spans="1:8" x14ac:dyDescent="0.2">
      <c r="A10" s="62"/>
      <c r="E10" s="63"/>
      <c r="F10" s="63"/>
      <c r="G10" s="63"/>
      <c r="H10" s="10"/>
    </row>
    <row r="11" spans="1:8" x14ac:dyDescent="0.2">
      <c r="A11" s="63"/>
      <c r="C11" s="2"/>
      <c r="E11" s="63"/>
      <c r="F11" s="63"/>
      <c r="G11" s="63"/>
      <c r="H11" s="10"/>
    </row>
    <row r="12" spans="1:8" x14ac:dyDescent="0.2">
      <c r="A12" s="63"/>
      <c r="E12" s="63"/>
      <c r="F12" s="63"/>
      <c r="G12" s="63"/>
      <c r="H12" s="10"/>
    </row>
    <row r="13" spans="1:8" x14ac:dyDescent="0.2">
      <c r="A13" s="57"/>
      <c r="B13" s="21"/>
      <c r="C13" s="21"/>
      <c r="D13" s="21"/>
      <c r="E13" s="57"/>
      <c r="F13" s="57"/>
      <c r="G13" s="57"/>
      <c r="H13" s="22"/>
    </row>
    <row r="14" spans="1:8" x14ac:dyDescent="0.2">
      <c r="A14" s="61">
        <f>+A8-1</f>
        <v>2023</v>
      </c>
      <c r="E14" s="58"/>
      <c r="F14" s="58"/>
      <c r="G14" s="58"/>
      <c r="H14" s="10"/>
    </row>
    <row r="15" spans="1:8" x14ac:dyDescent="0.2">
      <c r="A15" s="62"/>
      <c r="E15" s="63"/>
      <c r="F15" s="63"/>
      <c r="G15" s="63"/>
      <c r="H15" s="10"/>
    </row>
    <row r="16" spans="1:8" x14ac:dyDescent="0.2">
      <c r="A16" s="62"/>
      <c r="E16" s="63"/>
      <c r="F16" s="63"/>
      <c r="G16" s="63"/>
      <c r="H16" s="10"/>
    </row>
    <row r="17" spans="1:8" x14ac:dyDescent="0.2">
      <c r="A17" s="63"/>
      <c r="C17" s="2"/>
      <c r="E17" s="63"/>
      <c r="F17" s="63"/>
      <c r="G17" s="63"/>
      <c r="H17" s="10"/>
    </row>
    <row r="18" spans="1:8" x14ac:dyDescent="0.2">
      <c r="A18" s="63"/>
      <c r="E18" s="63"/>
      <c r="F18" s="63"/>
      <c r="G18" s="63"/>
      <c r="H18" s="10"/>
    </row>
    <row r="19" spans="1:8" x14ac:dyDescent="0.2">
      <c r="A19" s="57"/>
      <c r="B19" s="21"/>
      <c r="C19" s="21"/>
      <c r="D19" s="21"/>
      <c r="E19" s="57"/>
      <c r="F19" s="57"/>
      <c r="G19" s="57"/>
      <c r="H19" s="22"/>
    </row>
    <row r="20" spans="1:8" x14ac:dyDescent="0.2">
      <c r="A20" s="61">
        <f>+A14-1</f>
        <v>2022</v>
      </c>
      <c r="E20" s="58"/>
      <c r="F20" s="58"/>
      <c r="G20" s="58"/>
      <c r="H20" s="10"/>
    </row>
    <row r="21" spans="1:8" x14ac:dyDescent="0.2">
      <c r="A21" s="62"/>
      <c r="E21" s="63"/>
      <c r="F21" s="63"/>
      <c r="G21" s="63"/>
      <c r="H21" s="10"/>
    </row>
    <row r="22" spans="1:8" x14ac:dyDescent="0.2">
      <c r="A22" s="62"/>
      <c r="E22" s="63"/>
      <c r="F22" s="63"/>
      <c r="G22" s="63"/>
      <c r="H22" s="10"/>
    </row>
    <row r="23" spans="1:8" x14ac:dyDescent="0.2">
      <c r="A23" s="63"/>
      <c r="C23" s="2"/>
      <c r="E23" s="63"/>
      <c r="F23" s="63"/>
      <c r="G23" s="63"/>
      <c r="H23" s="10"/>
    </row>
    <row r="24" spans="1:8" x14ac:dyDescent="0.2">
      <c r="A24" s="63"/>
      <c r="E24" s="63"/>
      <c r="F24" s="63"/>
      <c r="G24" s="63"/>
      <c r="H24" s="10"/>
    </row>
    <row r="25" spans="1:8" x14ac:dyDescent="0.2">
      <c r="A25" s="57"/>
      <c r="B25" s="21"/>
      <c r="C25" s="21"/>
      <c r="D25" s="21"/>
      <c r="E25" s="57"/>
      <c r="F25" s="57"/>
      <c r="G25" s="57"/>
      <c r="H25" s="22"/>
    </row>
    <row r="26" spans="1:8" x14ac:dyDescent="0.2">
      <c r="A26" s="61">
        <f>+A20-1</f>
        <v>2021</v>
      </c>
      <c r="E26" s="58"/>
      <c r="F26" s="58"/>
      <c r="G26" s="58"/>
      <c r="H26" s="10"/>
    </row>
    <row r="27" spans="1:8" x14ac:dyDescent="0.2">
      <c r="A27" s="62"/>
      <c r="E27" s="63"/>
      <c r="F27" s="63"/>
      <c r="G27" s="63"/>
      <c r="H27" s="10"/>
    </row>
    <row r="28" spans="1:8" x14ac:dyDescent="0.2">
      <c r="A28" s="62"/>
      <c r="E28" s="63"/>
      <c r="F28" s="63"/>
      <c r="G28" s="63"/>
      <c r="H28" s="10"/>
    </row>
    <row r="29" spans="1:8" x14ac:dyDescent="0.2">
      <c r="A29" s="63"/>
      <c r="C29" s="2"/>
      <c r="E29" s="63"/>
      <c r="F29" s="63"/>
      <c r="G29" s="63"/>
      <c r="H29" s="10"/>
    </row>
    <row r="30" spans="1:8" x14ac:dyDescent="0.2">
      <c r="A30" s="63"/>
      <c r="E30" s="63"/>
      <c r="F30" s="63"/>
      <c r="G30" s="63"/>
      <c r="H30" s="10"/>
    </row>
    <row r="31" spans="1:8" x14ac:dyDescent="0.2">
      <c r="A31" s="57"/>
      <c r="B31" s="21"/>
      <c r="C31" s="21"/>
      <c r="D31" s="21"/>
      <c r="E31" s="57"/>
      <c r="F31" s="57"/>
      <c r="G31" s="57"/>
      <c r="H31" s="22"/>
    </row>
    <row r="32" spans="1:8" x14ac:dyDescent="0.2">
      <c r="A32" s="61">
        <f>+A26-1</f>
        <v>2020</v>
      </c>
      <c r="E32" s="58"/>
      <c r="F32" s="58"/>
      <c r="G32" s="58"/>
      <c r="H32" s="10"/>
    </row>
    <row r="33" spans="1:8" x14ac:dyDescent="0.2">
      <c r="A33" s="63"/>
      <c r="C33" s="2"/>
      <c r="E33" s="63"/>
      <c r="F33" s="63"/>
      <c r="G33" s="63"/>
      <c r="H33" s="10"/>
    </row>
    <row r="34" spans="1:8" x14ac:dyDescent="0.2">
      <c r="A34" s="63"/>
      <c r="C34" s="2"/>
      <c r="E34" s="63"/>
      <c r="F34" s="63"/>
      <c r="G34" s="63"/>
      <c r="H34" s="10"/>
    </row>
    <row r="35" spans="1:8" x14ac:dyDescent="0.2">
      <c r="A35" s="63"/>
      <c r="C35" s="2"/>
      <c r="E35" s="63"/>
      <c r="F35" s="63"/>
      <c r="G35" s="63"/>
      <c r="H35" s="10"/>
    </row>
    <row r="36" spans="1:8" x14ac:dyDescent="0.2">
      <c r="A36" s="63"/>
      <c r="E36" s="63"/>
      <c r="F36" s="63"/>
      <c r="G36" s="63"/>
      <c r="H36" s="10"/>
    </row>
    <row r="37" spans="1:8" x14ac:dyDescent="0.2">
      <c r="A37" s="57"/>
      <c r="B37" s="21"/>
      <c r="C37" s="21"/>
      <c r="D37" s="21"/>
      <c r="E37" s="57"/>
      <c r="F37" s="57"/>
      <c r="G37" s="57"/>
      <c r="H37" s="22"/>
    </row>
    <row r="39" spans="1:8" x14ac:dyDescent="0.2">
      <c r="A39" s="100" t="s">
        <v>397</v>
      </c>
    </row>
    <row r="40" spans="1:8" s="131" customFormat="1" ht="12" x14ac:dyDescent="0.2">
      <c r="A40" s="131" t="s">
        <v>598</v>
      </c>
    </row>
    <row r="41" spans="1:8" s="131" customFormat="1" ht="12" x14ac:dyDescent="0.2">
      <c r="A41" s="131" t="s">
        <v>594</v>
      </c>
    </row>
    <row r="42" spans="1:8" s="131" customFormat="1" ht="12" x14ac:dyDescent="0.2">
      <c r="A42" s="131" t="s">
        <v>602</v>
      </c>
    </row>
    <row r="43" spans="1:8" s="131" customFormat="1" ht="12" x14ac:dyDescent="0.2">
      <c r="A43" s="131" t="s">
        <v>600</v>
      </c>
    </row>
    <row r="44" spans="1:8" s="131" customFormat="1" ht="12" x14ac:dyDescent="0.2">
      <c r="A44" s="131" t="s">
        <v>601</v>
      </c>
    </row>
    <row r="45" spans="1:8" s="131" customFormat="1" ht="12" x14ac:dyDescent="0.2">
      <c r="A45" s="131" t="s">
        <v>647</v>
      </c>
    </row>
    <row r="46" spans="1:8" x14ac:dyDescent="0.2">
      <c r="D46" s="2"/>
    </row>
    <row r="49" s="3" customFormat="1" ht="11.25" x14ac:dyDescent="0.2"/>
    <row r="50" s="3" customFormat="1" ht="11.25" x14ac:dyDescent="0.2"/>
    <row r="51" s="3" customFormat="1" ht="11.25" x14ac:dyDescent="0.2"/>
    <row r="52" s="3" customFormat="1" ht="11.25" x14ac:dyDescent="0.2"/>
    <row r="53" s="3" customFormat="1" ht="11.25" x14ac:dyDescent="0.2"/>
    <row r="54" s="3" customFormat="1" ht="11.25" x14ac:dyDescent="0.2"/>
    <row r="55" s="3" customFormat="1" ht="11.25" x14ac:dyDescent="0.2"/>
    <row r="56" s="3" customFormat="1" ht="11.25" x14ac:dyDescent="0.2"/>
    <row r="57" s="3" customFormat="1" ht="11.25" x14ac:dyDescent="0.2"/>
    <row r="58" s="3" customFormat="1" ht="11.25" x14ac:dyDescent="0.2"/>
    <row r="59" s="3" customFormat="1" ht="11.25" x14ac:dyDescent="0.2"/>
  </sheetData>
  <customSheetViews>
    <customSheetView guid="{7633527E-49D3-4BE6-A555-73947AFF1ED1}" fitToPage="1" topLeftCell="A22">
      <selection activeCell="A40" sqref="A40:H45"/>
      <pageMargins left="0.3" right="0.3" top="0.75" bottom="0.25" header="0" footer="0"/>
      <printOptions horizontalCentered="1"/>
      <pageSetup scale="90"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88" orientation="portrait" r:id="rId2"/>
  <headerFooter>
    <oddFooter>&amp;L96-139-01 Revised 1/2025&amp;RAuthorized by Section 77-603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2"/>
  <sheetViews>
    <sheetView topLeftCell="A17" workbookViewId="0">
      <selection activeCell="E56" sqref="E56"/>
    </sheetView>
  </sheetViews>
  <sheetFormatPr defaultRowHeight="12.75" x14ac:dyDescent="0.2"/>
  <cols>
    <col min="1" max="4" width="11.7109375" customWidth="1"/>
    <col min="5" max="5" width="11.85546875" customWidth="1"/>
    <col min="6" max="10" width="11.7109375" customWidth="1"/>
  </cols>
  <sheetData>
    <row r="1" spans="1:10" ht="18" customHeight="1" x14ac:dyDescent="0.3">
      <c r="A1" s="395"/>
      <c r="B1" s="396"/>
      <c r="C1" s="397" t="s">
        <v>611</v>
      </c>
      <c r="D1" s="393"/>
      <c r="E1" s="393"/>
      <c r="F1" s="393"/>
      <c r="G1" s="393"/>
      <c r="H1" s="393"/>
      <c r="I1" s="398" t="s">
        <v>637</v>
      </c>
      <c r="J1" s="399"/>
    </row>
    <row r="2" spans="1:10" ht="18" customHeight="1" x14ac:dyDescent="0.25">
      <c r="A2" s="400"/>
      <c r="B2" s="228"/>
      <c r="C2" s="401" t="s">
        <v>612</v>
      </c>
      <c r="D2" s="249"/>
      <c r="E2" s="401"/>
      <c r="F2" s="249"/>
      <c r="G2" s="249"/>
      <c r="H2" s="249"/>
      <c r="I2" s="288" t="s">
        <v>47</v>
      </c>
      <c r="J2" s="402"/>
    </row>
    <row r="3" spans="1:10" ht="18" customHeight="1" x14ac:dyDescent="0.25">
      <c r="A3" s="403"/>
      <c r="B3" s="404"/>
      <c r="C3" s="284" t="s">
        <v>613</v>
      </c>
      <c r="D3" s="275"/>
      <c r="E3" s="405"/>
      <c r="F3" s="275"/>
      <c r="G3" s="275"/>
      <c r="H3" s="275"/>
      <c r="I3" s="301">
        <v>2025</v>
      </c>
      <c r="J3" s="406"/>
    </row>
    <row r="4" spans="1:10" s="136" customFormat="1" ht="14.1" customHeight="1" x14ac:dyDescent="0.2">
      <c r="A4" s="289" t="s">
        <v>48</v>
      </c>
      <c r="B4" s="290"/>
      <c r="C4" s="291"/>
      <c r="D4" s="291"/>
      <c r="E4" s="291"/>
      <c r="F4" s="291"/>
      <c r="G4" s="297"/>
      <c r="H4" s="291"/>
      <c r="I4" s="291"/>
      <c r="J4" s="292"/>
    </row>
    <row r="5" spans="1:10" ht="12" customHeight="1" x14ac:dyDescent="0.2">
      <c r="A5" s="23" t="s">
        <v>49</v>
      </c>
      <c r="B5" s="19"/>
      <c r="C5" s="19"/>
      <c r="D5" s="19"/>
      <c r="E5" s="19"/>
      <c r="F5" s="31"/>
      <c r="G5" s="13" t="s">
        <v>635</v>
      </c>
      <c r="H5" s="19"/>
      <c r="I5" s="25"/>
      <c r="J5" s="6"/>
    </row>
    <row r="6" spans="1:10" ht="14.1" customHeight="1" x14ac:dyDescent="0.2">
      <c r="A6" s="20"/>
      <c r="B6" s="21"/>
      <c r="C6" s="21"/>
      <c r="D6" s="21"/>
      <c r="E6" s="21"/>
      <c r="F6" s="22"/>
      <c r="G6" s="20"/>
      <c r="H6" s="21"/>
      <c r="I6" s="21"/>
      <c r="J6" s="22"/>
    </row>
    <row r="7" spans="1:10" ht="12" customHeight="1" x14ac:dyDescent="0.2">
      <c r="A7" s="23" t="s">
        <v>50</v>
      </c>
      <c r="B7" s="19"/>
      <c r="C7" s="19"/>
      <c r="D7" s="19"/>
      <c r="E7" s="19"/>
      <c r="F7" s="31"/>
      <c r="G7" s="23" t="s">
        <v>636</v>
      </c>
      <c r="J7" s="10"/>
    </row>
    <row r="8" spans="1:10" ht="14.1" customHeight="1" x14ac:dyDescent="0.2">
      <c r="A8" s="13"/>
      <c r="F8" s="24"/>
      <c r="G8" s="9"/>
      <c r="J8" s="10"/>
    </row>
    <row r="9" spans="1:10" ht="14.1" customHeight="1" x14ac:dyDescent="0.2">
      <c r="A9" s="20"/>
      <c r="B9" s="21"/>
      <c r="C9" s="21"/>
      <c r="D9" s="21"/>
      <c r="E9" s="21"/>
      <c r="F9" s="22"/>
      <c r="G9" s="20"/>
      <c r="H9" s="21"/>
      <c r="I9" s="21"/>
      <c r="J9" s="22"/>
    </row>
    <row r="10" spans="1:10" ht="12" customHeight="1" x14ac:dyDescent="0.2">
      <c r="A10" s="23" t="s">
        <v>51</v>
      </c>
      <c r="B10" s="19"/>
      <c r="C10" s="25" t="s">
        <v>52</v>
      </c>
      <c r="D10" s="25"/>
      <c r="E10" s="25" t="s">
        <v>53</v>
      </c>
      <c r="F10" s="31"/>
      <c r="G10" s="23" t="s">
        <v>56</v>
      </c>
      <c r="H10" s="31"/>
      <c r="I10" s="3" t="s">
        <v>54</v>
      </c>
      <c r="J10" s="24"/>
    </row>
    <row r="11" spans="1:10" ht="14.1" customHeight="1" x14ac:dyDescent="0.2">
      <c r="A11" s="20"/>
      <c r="B11" s="21"/>
      <c r="C11" s="21"/>
      <c r="D11" s="21"/>
      <c r="E11" s="21"/>
      <c r="F11" s="22"/>
      <c r="G11" s="20"/>
      <c r="H11" s="22"/>
      <c r="I11" s="21"/>
      <c r="J11" s="22"/>
    </row>
    <row r="12" spans="1:10" s="136" customFormat="1" ht="14.1" customHeight="1" x14ac:dyDescent="0.2">
      <c r="A12" s="293" t="s">
        <v>639</v>
      </c>
      <c r="B12" s="294"/>
      <c r="C12" s="294"/>
      <c r="D12" s="295"/>
      <c r="E12" s="294"/>
      <c r="F12" s="294"/>
      <c r="G12" s="294"/>
      <c r="H12" s="294"/>
      <c r="I12" s="294"/>
      <c r="J12" s="296"/>
    </row>
    <row r="13" spans="1:10" ht="12" customHeight="1" x14ac:dyDescent="0.2">
      <c r="A13" s="23" t="s">
        <v>57</v>
      </c>
      <c r="B13" s="25"/>
      <c r="C13" s="25"/>
      <c r="D13" s="25"/>
      <c r="E13" s="25"/>
      <c r="F13" s="31"/>
      <c r="G13" s="25" t="s">
        <v>58</v>
      </c>
      <c r="H13" s="25"/>
      <c r="I13" s="25"/>
      <c r="J13" s="31"/>
    </row>
    <row r="14" spans="1:10" ht="14.1" customHeight="1" x14ac:dyDescent="0.2">
      <c r="A14" s="7"/>
      <c r="B14" s="4"/>
      <c r="C14" s="4"/>
      <c r="D14" s="4"/>
      <c r="E14" s="4"/>
      <c r="F14" s="8"/>
      <c r="G14" s="4"/>
      <c r="H14" s="4"/>
      <c r="I14" s="4"/>
      <c r="J14" s="8"/>
    </row>
    <row r="15" spans="1:10" ht="12" customHeight="1" x14ac:dyDescent="0.2">
      <c r="A15" s="23" t="s">
        <v>59</v>
      </c>
      <c r="B15" s="19"/>
      <c r="C15" s="19"/>
      <c r="D15" s="19"/>
      <c r="E15" s="19"/>
      <c r="F15" s="3"/>
      <c r="G15" s="23" t="s">
        <v>638</v>
      </c>
      <c r="H15" s="25"/>
      <c r="I15" s="25"/>
      <c r="J15" s="31"/>
    </row>
    <row r="16" spans="1:10" ht="14.1" customHeight="1" x14ac:dyDescent="0.2">
      <c r="A16" s="13"/>
      <c r="F16" s="3"/>
      <c r="G16" s="13"/>
      <c r="H16" s="3"/>
      <c r="I16" s="3"/>
      <c r="J16" s="24"/>
    </row>
    <row r="17" spans="1:10" ht="14.1" customHeight="1" x14ac:dyDescent="0.2">
      <c r="A17" s="20"/>
      <c r="B17" s="21"/>
      <c r="C17" s="21"/>
      <c r="D17" s="21"/>
      <c r="E17" s="21"/>
      <c r="F17" s="21"/>
      <c r="G17" s="7"/>
      <c r="H17" s="4"/>
      <c r="I17" s="4"/>
      <c r="J17" s="8"/>
    </row>
    <row r="18" spans="1:10" ht="12" customHeight="1" x14ac:dyDescent="0.2">
      <c r="A18" s="13" t="s">
        <v>51</v>
      </c>
      <c r="C18" s="3" t="s">
        <v>52</v>
      </c>
      <c r="D18" s="3"/>
      <c r="E18" s="3" t="s">
        <v>53</v>
      </c>
      <c r="F18" s="3"/>
      <c r="G18" s="23" t="s">
        <v>60</v>
      </c>
      <c r="H18" s="31"/>
      <c r="I18" s="25" t="s">
        <v>61</v>
      </c>
      <c r="J18" s="31"/>
    </row>
    <row r="19" spans="1:10" ht="14.1" customHeight="1" x14ac:dyDescent="0.2">
      <c r="A19" s="20"/>
      <c r="B19" s="21"/>
      <c r="C19" s="21"/>
      <c r="D19" s="21"/>
      <c r="E19" s="21"/>
      <c r="F19" s="21"/>
      <c r="G19" s="7"/>
      <c r="H19" s="8"/>
      <c r="I19" s="4"/>
      <c r="J19" s="8"/>
    </row>
    <row r="20" spans="1:10" s="136" customFormat="1" ht="14.1" customHeight="1" x14ac:dyDescent="0.2">
      <c r="A20" s="293" t="s">
        <v>634</v>
      </c>
      <c r="B20" s="295"/>
      <c r="C20" s="295"/>
      <c r="D20" s="294"/>
      <c r="E20" s="294"/>
      <c r="F20" s="294"/>
      <c r="G20" s="294"/>
      <c r="H20" s="294"/>
      <c r="I20" s="294"/>
      <c r="J20" s="296"/>
    </row>
    <row r="21" spans="1:10" s="136" customFormat="1" ht="12" customHeight="1" x14ac:dyDescent="0.2">
      <c r="A21" s="23" t="s">
        <v>57</v>
      </c>
      <c r="B21" s="25"/>
      <c r="C21" s="25"/>
      <c r="D21" s="25"/>
      <c r="E21" s="25"/>
      <c r="F21" s="31"/>
      <c r="G21" s="25" t="s">
        <v>58</v>
      </c>
      <c r="H21" s="25"/>
      <c r="I21" s="25"/>
      <c r="J21" s="31"/>
    </row>
    <row r="22" spans="1:10" s="136" customFormat="1" ht="14.1" customHeight="1" x14ac:dyDescent="0.2">
      <c r="A22" s="7"/>
      <c r="B22" s="4"/>
      <c r="C22" s="4"/>
      <c r="D22" s="4"/>
      <c r="E22" s="4"/>
      <c r="F22" s="8"/>
      <c r="G22" s="4"/>
      <c r="H22" s="4"/>
      <c r="I22" s="4"/>
      <c r="J22" s="8"/>
    </row>
    <row r="23" spans="1:10" s="136" customFormat="1" ht="12" customHeight="1" x14ac:dyDescent="0.2">
      <c r="A23" s="23" t="s">
        <v>59</v>
      </c>
      <c r="B23" s="19"/>
      <c r="C23" s="19"/>
      <c r="D23" s="19"/>
      <c r="E23" s="19"/>
      <c r="F23" s="3"/>
      <c r="G23" s="23" t="s">
        <v>638</v>
      </c>
      <c r="H23" s="25"/>
      <c r="I23" s="25"/>
      <c r="J23" s="31"/>
    </row>
    <row r="24" spans="1:10" x14ac:dyDescent="0.2">
      <c r="A24" s="13"/>
      <c r="F24" s="3"/>
      <c r="G24" s="13"/>
      <c r="H24" s="3"/>
      <c r="I24" s="3"/>
      <c r="J24" s="24"/>
    </row>
    <row r="25" spans="1:10" s="3" customFormat="1" ht="14.1" customHeight="1" x14ac:dyDescent="0.2">
      <c r="A25" s="20"/>
      <c r="B25" s="21"/>
      <c r="C25" s="21"/>
      <c r="D25" s="21"/>
      <c r="E25" s="21"/>
      <c r="F25" s="21"/>
      <c r="G25" s="7"/>
      <c r="H25" s="4"/>
      <c r="I25" s="4"/>
      <c r="J25" s="8"/>
    </row>
    <row r="26" spans="1:10" s="3" customFormat="1" ht="12" customHeight="1" x14ac:dyDescent="0.2">
      <c r="A26" s="13" t="s">
        <v>51</v>
      </c>
      <c r="B26"/>
      <c r="C26" s="3" t="s">
        <v>52</v>
      </c>
      <c r="E26" s="3" t="s">
        <v>53</v>
      </c>
      <c r="G26" s="23" t="s">
        <v>60</v>
      </c>
      <c r="H26" s="31"/>
      <c r="I26" s="25" t="s">
        <v>61</v>
      </c>
      <c r="J26" s="31"/>
    </row>
    <row r="27" spans="1:10" s="3" customFormat="1" ht="14.1" customHeight="1" x14ac:dyDescent="0.2">
      <c r="A27" s="20"/>
      <c r="B27" s="21"/>
      <c r="C27" s="21"/>
      <c r="D27" s="21"/>
      <c r="E27" s="21"/>
      <c r="F27" s="21"/>
      <c r="G27" s="7"/>
      <c r="H27" s="8"/>
      <c r="I27" s="4"/>
      <c r="J27" s="8"/>
    </row>
    <row r="28" spans="1:10" s="136" customFormat="1" ht="14.1" customHeight="1" x14ac:dyDescent="0.2">
      <c r="A28" s="293" t="s">
        <v>633</v>
      </c>
      <c r="B28" s="294"/>
      <c r="C28" s="295"/>
      <c r="D28" s="294"/>
      <c r="E28" s="294"/>
      <c r="F28" s="294"/>
      <c r="G28" s="294"/>
      <c r="H28" s="294"/>
      <c r="I28" s="294"/>
      <c r="J28" s="296"/>
    </row>
    <row r="29" spans="1:10" s="136" customFormat="1" ht="12" customHeight="1" x14ac:dyDescent="0.2">
      <c r="A29" s="23" t="s">
        <v>57</v>
      </c>
      <c r="B29" s="25"/>
      <c r="C29" s="25"/>
      <c r="D29" s="25"/>
      <c r="E29" s="25"/>
      <c r="F29" s="31"/>
      <c r="G29" s="25" t="s">
        <v>58</v>
      </c>
      <c r="H29" s="25"/>
      <c r="I29" s="25"/>
      <c r="J29" s="31"/>
    </row>
    <row r="30" spans="1:10" s="136" customFormat="1" ht="14.1" customHeight="1" x14ac:dyDescent="0.2">
      <c r="A30" s="7"/>
      <c r="B30" s="4"/>
      <c r="C30" s="4"/>
      <c r="D30" s="4"/>
      <c r="E30" s="4"/>
      <c r="F30" s="8"/>
      <c r="G30" s="4"/>
      <c r="H30" s="4"/>
      <c r="I30" s="4"/>
      <c r="J30" s="8"/>
    </row>
    <row r="31" spans="1:10" s="136" customFormat="1" ht="12" customHeight="1" x14ac:dyDescent="0.2">
      <c r="A31" s="23" t="s">
        <v>59</v>
      </c>
      <c r="B31" s="19"/>
      <c r="C31" s="19"/>
      <c r="D31" s="19"/>
      <c r="E31" s="19"/>
      <c r="F31" s="3"/>
      <c r="G31" s="23" t="s">
        <v>638</v>
      </c>
      <c r="H31" s="25"/>
      <c r="I31" s="25"/>
      <c r="J31" s="31"/>
    </row>
    <row r="32" spans="1:10" ht="14.1" customHeight="1" x14ac:dyDescent="0.2">
      <c r="A32" s="13"/>
      <c r="F32" s="3"/>
      <c r="G32" s="13"/>
      <c r="H32" s="3"/>
      <c r="I32" s="3"/>
      <c r="J32" s="24"/>
    </row>
    <row r="33" spans="1:10" ht="14.1" customHeight="1" x14ac:dyDescent="0.2">
      <c r="A33" s="20"/>
      <c r="B33" s="21"/>
      <c r="C33" s="21"/>
      <c r="D33" s="21"/>
      <c r="E33" s="21"/>
      <c r="F33" s="21"/>
      <c r="G33" s="7"/>
      <c r="H33" s="4"/>
      <c r="I33" s="4"/>
      <c r="J33" s="8"/>
    </row>
    <row r="34" spans="1:10" ht="12" customHeight="1" x14ac:dyDescent="0.2">
      <c r="A34" s="13" t="s">
        <v>51</v>
      </c>
      <c r="C34" s="3" t="s">
        <v>52</v>
      </c>
      <c r="D34" s="3"/>
      <c r="E34" s="3" t="s">
        <v>53</v>
      </c>
      <c r="F34" s="3"/>
      <c r="G34" s="23" t="s">
        <v>60</v>
      </c>
      <c r="H34" s="31"/>
      <c r="I34" s="25" t="s">
        <v>61</v>
      </c>
      <c r="J34" s="31"/>
    </row>
    <row r="35" spans="1:10" ht="14.1" customHeight="1" x14ac:dyDescent="0.2">
      <c r="A35" s="20"/>
      <c r="B35" s="21"/>
      <c r="C35" s="21"/>
      <c r="D35" s="21"/>
      <c r="E35" s="21"/>
      <c r="F35" s="21"/>
      <c r="G35" s="7"/>
      <c r="H35" s="8"/>
      <c r="I35" s="4"/>
      <c r="J35" s="8"/>
    </row>
    <row r="36" spans="1:10" s="2" customFormat="1" ht="14.1" customHeight="1" x14ac:dyDescent="0.2">
      <c r="A36" s="293"/>
      <c r="B36" s="295"/>
      <c r="C36" s="295"/>
      <c r="D36" s="295" t="s">
        <v>62</v>
      </c>
      <c r="E36" s="295"/>
      <c r="F36" s="295"/>
      <c r="G36" s="295"/>
      <c r="H36" s="295"/>
      <c r="I36" s="295"/>
      <c r="J36" s="298"/>
    </row>
    <row r="37" spans="1:10" s="3" customFormat="1" ht="12" customHeight="1" x14ac:dyDescent="0.2">
      <c r="A37" s="23" t="s">
        <v>63</v>
      </c>
      <c r="B37" s="25"/>
      <c r="C37" s="25"/>
      <c r="D37" s="25"/>
      <c r="E37" s="31"/>
      <c r="F37" s="23" t="s">
        <v>357</v>
      </c>
      <c r="G37" s="25"/>
      <c r="H37" s="25"/>
      <c r="I37" s="25"/>
      <c r="J37" s="31"/>
    </row>
    <row r="38" spans="1:10" s="3" customFormat="1" ht="12" customHeight="1" x14ac:dyDescent="0.2">
      <c r="A38" s="13" t="s">
        <v>507</v>
      </c>
      <c r="E38" s="24"/>
      <c r="F38" s="13" t="s">
        <v>560</v>
      </c>
      <c r="G38" s="33"/>
      <c r="J38" s="24"/>
    </row>
    <row r="39" spans="1:10" s="3" customFormat="1" ht="12" customHeight="1" x14ac:dyDescent="0.2">
      <c r="A39" s="13" t="s">
        <v>508</v>
      </c>
      <c r="E39" s="24"/>
      <c r="F39" s="13" t="s">
        <v>561</v>
      </c>
      <c r="G39" s="33"/>
      <c r="J39" s="24"/>
    </row>
    <row r="40" spans="1:10" s="3" customFormat="1" ht="12" customHeight="1" x14ac:dyDescent="0.2">
      <c r="A40" s="13" t="s">
        <v>356</v>
      </c>
      <c r="E40" s="24"/>
      <c r="F40" s="13" t="s">
        <v>562</v>
      </c>
      <c r="G40" s="33"/>
      <c r="J40" s="24"/>
    </row>
    <row r="41" spans="1:10" s="3" customFormat="1" ht="12" customHeight="1" x14ac:dyDescent="0.2">
      <c r="A41" s="13" t="s">
        <v>559</v>
      </c>
      <c r="E41" s="24"/>
      <c r="F41" s="13" t="s">
        <v>510</v>
      </c>
      <c r="G41" s="33"/>
      <c r="J41" s="24"/>
    </row>
    <row r="42" spans="1:10" s="3" customFormat="1" ht="12" customHeight="1" x14ac:dyDescent="0.2">
      <c r="A42" s="7" t="s">
        <v>509</v>
      </c>
      <c r="B42" s="4"/>
      <c r="C42" s="4"/>
      <c r="D42" s="4"/>
      <c r="E42" s="8"/>
      <c r="F42" s="7" t="s">
        <v>511</v>
      </c>
      <c r="G42" s="34"/>
      <c r="H42" s="4"/>
      <c r="I42" s="4"/>
      <c r="J42" s="8"/>
    </row>
    <row r="43" spans="1:10" s="3" customFormat="1" ht="12" customHeight="1" x14ac:dyDescent="0.2">
      <c r="A43" s="171"/>
      <c r="B43" s="3" t="s">
        <v>64</v>
      </c>
      <c r="C43" s="171"/>
      <c r="D43" s="171"/>
      <c r="E43" s="171"/>
      <c r="F43" s="171"/>
      <c r="G43" s="171"/>
      <c r="H43" s="171"/>
      <c r="I43" s="171"/>
      <c r="J43" s="171"/>
    </row>
    <row r="44" spans="1:10" s="3" customFormat="1" ht="12" customHeight="1" x14ac:dyDescent="0.2">
      <c r="A44" s="171"/>
      <c r="B44" s="3" t="s">
        <v>65</v>
      </c>
      <c r="C44" s="171"/>
      <c r="D44" s="171"/>
      <c r="E44" s="171"/>
      <c r="F44" s="171"/>
      <c r="G44" s="171"/>
      <c r="H44" s="171"/>
      <c r="I44" s="171"/>
      <c r="J44" s="171"/>
    </row>
    <row r="45" spans="1:10" ht="12" customHeight="1" x14ac:dyDescent="0.2"/>
    <row r="46" spans="1:10" ht="12.95" customHeight="1" x14ac:dyDescent="0.25">
      <c r="A46" s="35" t="s">
        <v>66</v>
      </c>
      <c r="B46" s="21"/>
      <c r="C46" s="21"/>
      <c r="D46" s="21"/>
      <c r="E46" s="21"/>
      <c r="G46" s="21"/>
      <c r="H46" s="21"/>
      <c r="I46" s="21"/>
      <c r="J46" s="21"/>
    </row>
    <row r="47" spans="1:10" ht="12.95" customHeight="1" x14ac:dyDescent="0.25">
      <c r="A47" s="35" t="s">
        <v>67</v>
      </c>
      <c r="B47" s="3" t="s">
        <v>640</v>
      </c>
      <c r="G47" s="3" t="s">
        <v>641</v>
      </c>
      <c r="I47" s="3"/>
    </row>
    <row r="48" spans="1:10" ht="12" customHeight="1" x14ac:dyDescent="0.25">
      <c r="A48" s="35"/>
      <c r="B48" s="3"/>
      <c r="G48" s="3"/>
      <c r="H48" s="3"/>
      <c r="I48" s="3"/>
      <c r="J48" s="3"/>
    </row>
    <row r="49" spans="1:10" ht="12" customHeight="1" x14ac:dyDescent="0.25">
      <c r="A49" s="35"/>
      <c r="B49" s="21"/>
      <c r="C49" s="21"/>
      <c r="D49" s="21"/>
      <c r="E49" s="21"/>
      <c r="G49" s="21"/>
      <c r="H49" s="21"/>
      <c r="I49" s="21"/>
      <c r="J49" s="21"/>
    </row>
    <row r="50" spans="1:10" ht="12" customHeight="1" x14ac:dyDescent="0.25">
      <c r="A50" s="35"/>
      <c r="B50" s="3" t="s">
        <v>58</v>
      </c>
      <c r="C50" s="3"/>
      <c r="G50" s="3" t="s">
        <v>58</v>
      </c>
      <c r="H50" s="3"/>
    </row>
    <row r="51" spans="1:10" ht="12" customHeight="1" x14ac:dyDescent="0.25">
      <c r="A51" s="35"/>
      <c r="B51" s="3"/>
      <c r="C51" s="3"/>
      <c r="G51" s="3"/>
      <c r="H51" s="3"/>
    </row>
    <row r="52" spans="1:10" ht="12" customHeight="1" x14ac:dyDescent="0.25">
      <c r="A52" s="35"/>
      <c r="B52" s="21"/>
      <c r="C52" s="4"/>
      <c r="G52" s="21"/>
      <c r="H52" s="4"/>
    </row>
    <row r="53" spans="1:10" ht="12" customHeight="1" x14ac:dyDescent="0.25">
      <c r="A53" s="35"/>
      <c r="B53" s="3" t="s">
        <v>68</v>
      </c>
      <c r="G53" s="3" t="s">
        <v>68</v>
      </c>
    </row>
    <row r="54" spans="1:10" ht="12" customHeight="1" x14ac:dyDescent="0.2"/>
    <row r="55" spans="1:10" ht="12" customHeight="1" x14ac:dyDescent="0.2">
      <c r="A55" s="503" t="s">
        <v>794</v>
      </c>
      <c r="E55" s="313" t="s">
        <v>835</v>
      </c>
      <c r="G55" s="504"/>
    </row>
    <row r="56" spans="1:10" ht="12" customHeight="1" x14ac:dyDescent="0.2">
      <c r="A56" s="300" t="s">
        <v>792</v>
      </c>
      <c r="B56" s="72"/>
    </row>
    <row r="57" spans="1:10" s="2" customFormat="1" ht="12" customHeight="1" x14ac:dyDescent="0.2">
      <c r="B57" s="2" t="s">
        <v>834</v>
      </c>
    </row>
    <row r="58" spans="1:10" s="2" customFormat="1" ht="12" customHeight="1" x14ac:dyDescent="0.2">
      <c r="B58" s="299" t="s">
        <v>642</v>
      </c>
      <c r="C58" s="299"/>
      <c r="D58" s="299"/>
      <c r="E58" s="299"/>
      <c r="F58" s="299"/>
      <c r="G58" s="299"/>
      <c r="H58" s="299"/>
      <c r="I58" s="299"/>
      <c r="J58" s="299"/>
    </row>
    <row r="59" spans="1:10" s="2" customFormat="1" ht="12" customHeight="1" x14ac:dyDescent="0.2">
      <c r="B59" s="299" t="s">
        <v>825</v>
      </c>
    </row>
    <row r="60" spans="1:10" ht="11.1" customHeight="1" x14ac:dyDescent="0.2">
      <c r="A60" s="170"/>
      <c r="B60" s="299" t="s">
        <v>826</v>
      </c>
    </row>
    <row r="61" spans="1:10" ht="12" customHeight="1" x14ac:dyDescent="0.2">
      <c r="A61" s="97"/>
      <c r="I61" s="97"/>
      <c r="J61" s="3"/>
    </row>
    <row r="62" spans="1:10" ht="12" customHeight="1" x14ac:dyDescent="0.2">
      <c r="A62" s="3"/>
      <c r="H62" s="313"/>
      <c r="I62" s="250"/>
      <c r="J62" s="250"/>
    </row>
  </sheetData>
  <customSheetViews>
    <customSheetView guid="{7633527E-49D3-4BE6-A555-73947AFF1ED1}" fitToPage="1" topLeftCell="A37">
      <selection activeCell="A60" sqref="A60"/>
      <pageMargins left="0.5" right="0.5" top="0.75" bottom="0.25" header="0" footer="0"/>
      <printOptions horizontalCentered="1"/>
      <pageSetup scale="92" orientation="portrait" verticalDpi="300" r:id="rId1"/>
      <headerFooter alignWithMargins="0"/>
    </customSheetView>
  </customSheetViews>
  <phoneticPr fontId="17" type="noConversion"/>
  <hyperlinks>
    <hyperlink ref="E55" r:id="rId2" display="pat.rr@nebraska.gov" xr:uid="{D3D50B6F-A6CF-4DD5-BE70-ADCF60F7E824}"/>
  </hyperlinks>
  <printOptions horizontalCentered="1"/>
  <pageMargins left="0.5" right="0.5" top="0.5" bottom="0.5" header="0" footer="0"/>
  <pageSetup scale="83" orientation="portrait" r:id="rId3"/>
  <headerFooter>
    <oddFooter>&amp;L96-139-01 Revised 1/2025&amp;RAuthorized by Section 77-603</oddFooter>
  </headerFooter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56"/>
  <sheetViews>
    <sheetView workbookViewId="0">
      <selection activeCell="A57" sqref="A57:XFD58"/>
    </sheetView>
  </sheetViews>
  <sheetFormatPr defaultRowHeight="12.75" x14ac:dyDescent="0.2"/>
  <cols>
    <col min="2" max="2" width="11.140625" bestFit="1" customWidth="1"/>
    <col min="7" max="7" width="13.5703125" customWidth="1"/>
    <col min="8" max="9" width="20.140625" customWidth="1"/>
  </cols>
  <sheetData>
    <row r="1" spans="1:9" x14ac:dyDescent="0.2">
      <c r="A1" s="5"/>
      <c r="B1" s="6"/>
      <c r="C1" s="155" t="s">
        <v>344</v>
      </c>
      <c r="D1" s="393"/>
      <c r="E1" s="393"/>
      <c r="F1" s="393"/>
      <c r="G1" s="393"/>
      <c r="H1" s="393"/>
      <c r="I1" s="348" t="s">
        <v>69</v>
      </c>
    </row>
    <row r="2" spans="1:9" x14ac:dyDescent="0.2">
      <c r="A2" s="13"/>
      <c r="B2" s="24"/>
      <c r="C2" s="124" t="s">
        <v>374</v>
      </c>
      <c r="D2" s="249"/>
      <c r="E2" s="124"/>
      <c r="F2" s="177"/>
      <c r="G2" s="177"/>
      <c r="H2" s="177"/>
      <c r="I2" s="133">
        <v>41</v>
      </c>
    </row>
    <row r="3" spans="1:9" ht="14.25" customHeight="1" x14ac:dyDescent="0.2">
      <c r="A3" s="7"/>
      <c r="B3" s="8"/>
      <c r="C3" s="21"/>
      <c r="D3" s="21"/>
      <c r="E3" s="36"/>
      <c r="F3" s="21"/>
      <c r="G3" s="21"/>
      <c r="H3" s="21"/>
      <c r="I3" s="57"/>
    </row>
    <row r="4" spans="1:9" x14ac:dyDescent="0.2">
      <c r="A4" s="23" t="s">
        <v>70</v>
      </c>
      <c r="B4" s="25"/>
      <c r="C4" s="25"/>
      <c r="D4" s="25"/>
      <c r="E4" s="25"/>
      <c r="F4" s="25"/>
      <c r="G4" s="31"/>
      <c r="H4" s="49" t="s">
        <v>55</v>
      </c>
      <c r="I4" s="49" t="s">
        <v>47</v>
      </c>
    </row>
    <row r="5" spans="1:9" x14ac:dyDescent="0.2">
      <c r="A5" s="20"/>
      <c r="B5" s="21"/>
      <c r="C5" s="21"/>
      <c r="D5" s="21"/>
      <c r="E5" s="21"/>
      <c r="F5" s="21"/>
      <c r="G5" s="22"/>
      <c r="H5" s="50"/>
      <c r="I5" s="130">
        <f>NEform41Cover!$I$3</f>
        <v>2025</v>
      </c>
    </row>
    <row r="6" spans="1:9" x14ac:dyDescent="0.2">
      <c r="A6" s="51" t="s">
        <v>125</v>
      </c>
      <c r="B6" s="51" t="s">
        <v>126</v>
      </c>
      <c r="C6" s="27"/>
      <c r="D6" s="27"/>
      <c r="E6" s="68"/>
      <c r="F6" s="27"/>
      <c r="G6" s="27"/>
      <c r="H6" s="51" t="s">
        <v>2</v>
      </c>
      <c r="I6" s="51" t="s">
        <v>2</v>
      </c>
    </row>
    <row r="7" spans="1:9" x14ac:dyDescent="0.2">
      <c r="A7" s="56" t="s">
        <v>124</v>
      </c>
      <c r="B7" s="56" t="s">
        <v>127</v>
      </c>
      <c r="C7" s="26"/>
      <c r="D7" s="26"/>
      <c r="E7" s="33" t="s">
        <v>58</v>
      </c>
      <c r="F7" s="26"/>
      <c r="G7" s="26"/>
      <c r="H7" s="56" t="s">
        <v>3</v>
      </c>
      <c r="I7" s="56" t="s">
        <v>4</v>
      </c>
    </row>
    <row r="8" spans="1:9" x14ac:dyDescent="0.2">
      <c r="A8" s="46"/>
      <c r="B8" s="46"/>
      <c r="C8" s="36"/>
      <c r="D8" s="36"/>
      <c r="E8" s="71" t="s">
        <v>258</v>
      </c>
      <c r="F8" s="36"/>
      <c r="G8" s="36"/>
      <c r="H8" s="109" t="s">
        <v>20</v>
      </c>
      <c r="I8" s="109" t="s">
        <v>21</v>
      </c>
    </row>
    <row r="9" spans="1:9" s="26" customFormat="1" ht="11.25" x14ac:dyDescent="0.2">
      <c r="A9" s="41"/>
      <c r="B9" s="41"/>
      <c r="D9" s="26" t="s">
        <v>259</v>
      </c>
      <c r="G9" s="27"/>
      <c r="H9" s="42"/>
      <c r="I9" s="42"/>
    </row>
    <row r="10" spans="1:9" x14ac:dyDescent="0.2">
      <c r="A10" s="62"/>
      <c r="B10" s="63"/>
      <c r="H10" s="63"/>
      <c r="I10" s="63"/>
    </row>
    <row r="11" spans="1:9" x14ac:dyDescent="0.2">
      <c r="A11" s="50">
        <v>1</v>
      </c>
      <c r="B11" s="83">
        <v>701</v>
      </c>
      <c r="C11" s="21" t="s">
        <v>260</v>
      </c>
      <c r="D11" s="21"/>
      <c r="E11" s="21"/>
      <c r="F11" s="21"/>
      <c r="G11" s="21"/>
      <c r="H11" s="88"/>
      <c r="I11" s="88"/>
    </row>
    <row r="12" spans="1:9" x14ac:dyDescent="0.2">
      <c r="A12" s="91">
        <v>2</v>
      </c>
      <c r="B12" s="112">
        <v>702</v>
      </c>
      <c r="C12" s="67" t="s">
        <v>261</v>
      </c>
      <c r="D12" s="67"/>
      <c r="E12" s="67"/>
      <c r="F12" s="67"/>
      <c r="G12" s="12"/>
      <c r="H12" s="88"/>
      <c r="I12" s="88"/>
    </row>
    <row r="13" spans="1:9" x14ac:dyDescent="0.2">
      <c r="A13" s="50">
        <v>3</v>
      </c>
      <c r="B13" s="83">
        <v>703</v>
      </c>
      <c r="C13" s="21" t="s">
        <v>262</v>
      </c>
      <c r="D13" s="21"/>
      <c r="E13" s="21"/>
      <c r="F13" s="21"/>
      <c r="G13" s="21"/>
      <c r="H13" s="86"/>
      <c r="I13" s="84"/>
    </row>
    <row r="14" spans="1:9" x14ac:dyDescent="0.2">
      <c r="A14" s="62"/>
      <c r="B14" s="79"/>
      <c r="C14" t="s">
        <v>263</v>
      </c>
      <c r="H14" s="86"/>
      <c r="I14" s="90"/>
    </row>
    <row r="15" spans="1:9" x14ac:dyDescent="0.2">
      <c r="A15" s="50">
        <v>4</v>
      </c>
      <c r="B15" s="83">
        <v>704</v>
      </c>
      <c r="C15" s="21" t="s">
        <v>264</v>
      </c>
      <c r="D15" s="21"/>
      <c r="E15" s="21"/>
      <c r="F15" s="21"/>
      <c r="G15" s="21"/>
      <c r="H15" s="88"/>
      <c r="I15" s="88"/>
    </row>
    <row r="16" spans="1:9" x14ac:dyDescent="0.2">
      <c r="A16" s="91">
        <v>5</v>
      </c>
      <c r="B16" s="112">
        <v>705</v>
      </c>
      <c r="C16" s="67" t="s">
        <v>265</v>
      </c>
      <c r="D16" s="67"/>
      <c r="E16" s="67"/>
      <c r="F16" s="67"/>
      <c r="G16" s="67"/>
      <c r="H16" s="84"/>
      <c r="I16" s="84"/>
    </row>
    <row r="17" spans="1:9" x14ac:dyDescent="0.2">
      <c r="A17" s="91">
        <v>6</v>
      </c>
      <c r="B17" s="112">
        <v>706</v>
      </c>
      <c r="C17" s="67" t="s">
        <v>266</v>
      </c>
      <c r="D17" s="67"/>
      <c r="E17" s="67"/>
      <c r="F17" s="67"/>
      <c r="G17" s="67"/>
      <c r="H17" s="84"/>
      <c r="I17" s="84"/>
    </row>
    <row r="18" spans="1:9" x14ac:dyDescent="0.2">
      <c r="A18" s="91">
        <v>7</v>
      </c>
      <c r="B18" s="112">
        <v>707</v>
      </c>
      <c r="C18" s="67" t="s">
        <v>267</v>
      </c>
      <c r="D18" s="67"/>
      <c r="E18" s="67"/>
      <c r="F18" s="67"/>
      <c r="G18" s="67"/>
      <c r="H18" s="84"/>
      <c r="I18" s="84"/>
    </row>
    <row r="19" spans="1:9" x14ac:dyDescent="0.2">
      <c r="A19" s="91">
        <v>8</v>
      </c>
      <c r="B19" s="112" t="s">
        <v>273</v>
      </c>
      <c r="C19" s="67" t="s">
        <v>268</v>
      </c>
      <c r="D19" s="67"/>
      <c r="E19" s="67"/>
      <c r="F19" s="67"/>
      <c r="G19" s="67"/>
      <c r="H19" s="84"/>
      <c r="I19" s="84"/>
    </row>
    <row r="20" spans="1:9" x14ac:dyDescent="0.2">
      <c r="A20" s="91">
        <v>9</v>
      </c>
      <c r="B20" s="112">
        <v>708.5</v>
      </c>
      <c r="C20" s="259" t="s">
        <v>522</v>
      </c>
      <c r="D20" s="67"/>
      <c r="E20" s="67"/>
      <c r="F20" s="67"/>
      <c r="G20" s="67"/>
      <c r="H20" s="84"/>
      <c r="I20" s="84"/>
    </row>
    <row r="21" spans="1:9" x14ac:dyDescent="0.2">
      <c r="A21" s="91">
        <v>10</v>
      </c>
      <c r="B21" s="112">
        <v>709.5</v>
      </c>
      <c r="C21" s="67" t="s">
        <v>269</v>
      </c>
      <c r="D21" s="67"/>
      <c r="E21" s="67"/>
      <c r="F21" s="67"/>
      <c r="G21" s="67"/>
      <c r="H21" s="84"/>
      <c r="I21" s="84"/>
    </row>
    <row r="22" spans="1:9" x14ac:dyDescent="0.2">
      <c r="A22" s="91">
        <v>11</v>
      </c>
      <c r="B22" s="140">
        <v>710711714</v>
      </c>
      <c r="C22" s="67" t="s">
        <v>22</v>
      </c>
      <c r="D22" s="67"/>
      <c r="E22" s="67"/>
      <c r="F22" s="67"/>
      <c r="G22" s="67"/>
      <c r="H22" s="84"/>
      <c r="I22" s="84"/>
    </row>
    <row r="23" spans="1:9" x14ac:dyDescent="0.2">
      <c r="A23" s="91">
        <v>12</v>
      </c>
      <c r="B23" s="112">
        <v>712</v>
      </c>
      <c r="C23" s="67" t="s">
        <v>270</v>
      </c>
      <c r="D23" s="67"/>
      <c r="E23" s="67"/>
      <c r="F23" s="67"/>
      <c r="G23" s="67"/>
      <c r="H23" s="84"/>
      <c r="I23" s="84"/>
    </row>
    <row r="24" spans="1:9" x14ac:dyDescent="0.2">
      <c r="A24" s="91">
        <v>13</v>
      </c>
      <c r="B24" s="112">
        <v>713</v>
      </c>
      <c r="C24" s="19" t="s">
        <v>271</v>
      </c>
      <c r="D24" s="19"/>
      <c r="E24" s="19"/>
      <c r="F24" s="19"/>
      <c r="G24" s="19"/>
      <c r="H24" s="86"/>
      <c r="I24" s="84"/>
    </row>
    <row r="25" spans="1:9" x14ac:dyDescent="0.2">
      <c r="A25" s="50">
        <v>14</v>
      </c>
      <c r="B25" s="174"/>
      <c r="C25" s="15" t="s">
        <v>272</v>
      </c>
      <c r="D25" s="67"/>
      <c r="E25" s="67"/>
      <c r="F25" s="67"/>
      <c r="G25" s="67"/>
      <c r="H25" s="139"/>
      <c r="I25" s="84"/>
    </row>
    <row r="26" spans="1:9" s="3" customFormat="1" x14ac:dyDescent="0.2">
      <c r="A26" s="78"/>
      <c r="B26" s="80"/>
      <c r="D26" s="3" t="s">
        <v>274</v>
      </c>
      <c r="H26" s="90"/>
      <c r="I26" s="90"/>
    </row>
    <row r="27" spans="1:9" x14ac:dyDescent="0.2">
      <c r="A27" s="50">
        <v>15</v>
      </c>
      <c r="B27" s="141">
        <v>715716717</v>
      </c>
      <c r="C27" s="21" t="s">
        <v>275</v>
      </c>
      <c r="D27" s="21"/>
      <c r="E27" s="21"/>
      <c r="F27" s="21"/>
      <c r="G27" s="21"/>
      <c r="H27" s="90"/>
      <c r="I27" s="88"/>
    </row>
    <row r="28" spans="1:9" x14ac:dyDescent="0.2">
      <c r="A28" s="62">
        <v>16</v>
      </c>
      <c r="B28" s="79" t="s">
        <v>277</v>
      </c>
      <c r="C28" t="s">
        <v>276</v>
      </c>
      <c r="H28" s="86"/>
      <c r="I28" s="90"/>
    </row>
    <row r="29" spans="1:9" x14ac:dyDescent="0.2">
      <c r="A29" s="50"/>
      <c r="B29" s="83"/>
      <c r="C29" s="32" t="s">
        <v>278</v>
      </c>
      <c r="D29" s="21"/>
      <c r="E29" s="21"/>
      <c r="F29" s="21"/>
      <c r="G29" s="21"/>
      <c r="H29" s="88"/>
      <c r="I29" s="88"/>
    </row>
    <row r="30" spans="1:9" x14ac:dyDescent="0.2">
      <c r="A30" s="91">
        <v>17</v>
      </c>
      <c r="B30" s="140">
        <v>722723</v>
      </c>
      <c r="C30" s="67" t="s">
        <v>279</v>
      </c>
      <c r="D30" s="67"/>
      <c r="E30" s="67"/>
      <c r="F30" s="67"/>
      <c r="G30" s="67"/>
      <c r="H30" s="90"/>
      <c r="I30" s="84"/>
    </row>
    <row r="31" spans="1:9" x14ac:dyDescent="0.2">
      <c r="A31" s="62">
        <v>18</v>
      </c>
      <c r="B31" s="79">
        <v>724</v>
      </c>
      <c r="C31" t="s">
        <v>280</v>
      </c>
      <c r="H31" s="86"/>
      <c r="I31" s="90"/>
    </row>
    <row r="32" spans="1:9" x14ac:dyDescent="0.2">
      <c r="A32" s="50"/>
      <c r="B32" s="83"/>
      <c r="C32" s="21" t="s">
        <v>281</v>
      </c>
      <c r="D32" s="21"/>
      <c r="E32" s="21"/>
      <c r="F32" s="21"/>
      <c r="G32" s="21"/>
      <c r="H32" s="88"/>
      <c r="I32" s="88"/>
    </row>
    <row r="33" spans="1:9" x14ac:dyDescent="0.2">
      <c r="A33" s="62">
        <v>19</v>
      </c>
      <c r="B33" s="79" t="s">
        <v>282</v>
      </c>
      <c r="C33" t="s">
        <v>283</v>
      </c>
      <c r="H33" s="90"/>
      <c r="I33" s="90"/>
    </row>
    <row r="34" spans="1:9" x14ac:dyDescent="0.2">
      <c r="A34" s="50"/>
      <c r="B34" s="83"/>
      <c r="C34" s="21" t="s">
        <v>284</v>
      </c>
      <c r="D34" s="21"/>
      <c r="E34" s="21"/>
      <c r="F34" s="21"/>
      <c r="G34" s="21"/>
      <c r="H34" s="88"/>
      <c r="I34" s="88"/>
    </row>
    <row r="35" spans="1:9" x14ac:dyDescent="0.2">
      <c r="A35" s="91">
        <v>20</v>
      </c>
      <c r="B35" s="112" t="s">
        <v>285</v>
      </c>
      <c r="C35" s="67" t="s">
        <v>286</v>
      </c>
      <c r="D35" s="67"/>
      <c r="E35" s="67"/>
      <c r="F35" s="67"/>
      <c r="G35" s="67"/>
      <c r="H35" s="84"/>
      <c r="I35" s="84"/>
    </row>
    <row r="36" spans="1:9" x14ac:dyDescent="0.2">
      <c r="A36" s="91">
        <v>21</v>
      </c>
      <c r="B36" s="112">
        <v>743</v>
      </c>
      <c r="C36" s="259" t="s">
        <v>523</v>
      </c>
      <c r="D36" s="67"/>
      <c r="E36" s="67"/>
      <c r="F36" s="67"/>
      <c r="G36" s="67"/>
      <c r="H36" s="84"/>
      <c r="I36" s="84"/>
    </row>
    <row r="37" spans="1:9" x14ac:dyDescent="0.2">
      <c r="A37" s="91">
        <v>22</v>
      </c>
      <c r="B37" s="112">
        <v>744</v>
      </c>
      <c r="C37" s="67" t="s">
        <v>287</v>
      </c>
      <c r="D37" s="67"/>
      <c r="E37" s="67"/>
      <c r="F37" s="67"/>
      <c r="G37" s="67"/>
      <c r="H37" s="84"/>
      <c r="I37" s="84"/>
    </row>
    <row r="38" spans="1:9" x14ac:dyDescent="0.2">
      <c r="A38" s="91">
        <v>23</v>
      </c>
      <c r="B38" s="112"/>
      <c r="C38" s="18" t="s">
        <v>288</v>
      </c>
      <c r="D38" s="67"/>
      <c r="E38" s="67"/>
      <c r="F38" s="67"/>
      <c r="G38" s="67"/>
      <c r="H38" s="139"/>
      <c r="I38" s="88"/>
    </row>
    <row r="39" spans="1:9" s="26" customFormat="1" x14ac:dyDescent="0.2">
      <c r="A39" s="56"/>
      <c r="B39" s="82"/>
      <c r="D39" s="26" t="s">
        <v>289</v>
      </c>
      <c r="H39" s="90"/>
      <c r="I39" s="90"/>
    </row>
    <row r="40" spans="1:9" x14ac:dyDescent="0.2">
      <c r="A40" s="50">
        <v>24</v>
      </c>
      <c r="B40" s="141">
        <v>731732</v>
      </c>
      <c r="C40" s="21" t="s">
        <v>290</v>
      </c>
      <c r="D40" s="21"/>
      <c r="E40" s="21"/>
      <c r="F40" s="21"/>
      <c r="G40" s="21"/>
      <c r="H40" s="57"/>
      <c r="I40" s="88"/>
    </row>
    <row r="41" spans="1:9" x14ac:dyDescent="0.2">
      <c r="A41" s="91">
        <v>25</v>
      </c>
      <c r="B41" s="140">
        <v>731732</v>
      </c>
      <c r="C41" s="67" t="s">
        <v>291</v>
      </c>
      <c r="D41" s="67"/>
      <c r="E41" s="67"/>
      <c r="F41" s="67"/>
      <c r="G41" s="67"/>
      <c r="H41" s="88"/>
      <c r="I41" s="88"/>
    </row>
    <row r="42" spans="1:9" x14ac:dyDescent="0.2">
      <c r="A42" s="91">
        <v>26</v>
      </c>
      <c r="B42" s="140">
        <v>731732</v>
      </c>
      <c r="C42" s="67" t="s">
        <v>292</v>
      </c>
      <c r="D42" s="67"/>
      <c r="E42" s="67"/>
      <c r="F42" s="67"/>
      <c r="G42" s="67"/>
      <c r="H42" s="84"/>
      <c r="I42" s="84"/>
    </row>
    <row r="43" spans="1:9" x14ac:dyDescent="0.2">
      <c r="A43" s="62">
        <v>27</v>
      </c>
      <c r="B43" s="81">
        <v>733735</v>
      </c>
      <c r="C43" t="s">
        <v>293</v>
      </c>
      <c r="H43" s="142"/>
      <c r="I43" s="90"/>
    </row>
    <row r="44" spans="1:9" x14ac:dyDescent="0.2">
      <c r="A44" s="50"/>
      <c r="B44" s="83"/>
      <c r="C44" s="21" t="s">
        <v>294</v>
      </c>
      <c r="D44" s="21"/>
      <c r="E44" s="21"/>
      <c r="F44" s="21"/>
      <c r="G44" s="21"/>
      <c r="H44" s="127"/>
      <c r="I44" s="88"/>
    </row>
    <row r="45" spans="1:9" x14ac:dyDescent="0.2">
      <c r="A45" s="91">
        <v>28</v>
      </c>
      <c r="B45" s="112"/>
      <c r="C45" s="67" t="s">
        <v>295</v>
      </c>
      <c r="D45" s="67"/>
      <c r="E45" s="67"/>
      <c r="F45" s="67"/>
      <c r="G45" s="67"/>
      <c r="H45" s="84"/>
      <c r="I45" s="84"/>
    </row>
    <row r="46" spans="1:9" x14ac:dyDescent="0.2">
      <c r="A46" s="50">
        <v>29</v>
      </c>
      <c r="B46" s="83"/>
      <c r="C46" s="143" t="s">
        <v>23</v>
      </c>
      <c r="D46" s="21"/>
      <c r="E46" s="21"/>
      <c r="F46" s="21"/>
      <c r="G46" s="21"/>
      <c r="H46" s="139"/>
      <c r="I46" s="84"/>
    </row>
    <row r="47" spans="1:9" s="3" customFormat="1" ht="11.25" x14ac:dyDescent="0.2">
      <c r="B47" s="73"/>
    </row>
    <row r="48" spans="1:9" s="3" customFormat="1" ht="12" x14ac:dyDescent="0.2">
      <c r="A48" s="100" t="s">
        <v>397</v>
      </c>
      <c r="B48" s="73"/>
    </row>
    <row r="49" spans="1:9" s="3" customFormat="1" ht="12" x14ac:dyDescent="0.2">
      <c r="A49" s="131" t="s">
        <v>576</v>
      </c>
      <c r="B49" s="73"/>
    </row>
    <row r="50" spans="1:9" s="3" customFormat="1" ht="12" x14ac:dyDescent="0.2">
      <c r="A50" s="131" t="s">
        <v>607</v>
      </c>
      <c r="B50" s="73"/>
    </row>
    <row r="51" spans="1:9" s="3" customFormat="1" ht="12" x14ac:dyDescent="0.2">
      <c r="A51" s="131" t="s">
        <v>574</v>
      </c>
      <c r="B51" s="73"/>
    </row>
    <row r="52" spans="1:9" s="3" customFormat="1" ht="12" x14ac:dyDescent="0.2">
      <c r="A52" s="131" t="s">
        <v>582</v>
      </c>
      <c r="B52" s="73"/>
    </row>
    <row r="53" spans="1:9" s="131" customFormat="1" ht="12" x14ac:dyDescent="0.2">
      <c r="A53" s="131" t="s">
        <v>360</v>
      </c>
      <c r="B53" s="253"/>
    </row>
    <row r="54" spans="1:9" s="131" customFormat="1" ht="12" x14ac:dyDescent="0.2">
      <c r="A54" s="100" t="s">
        <v>583</v>
      </c>
      <c r="B54" s="234"/>
      <c r="C54" s="100"/>
      <c r="D54" s="100"/>
      <c r="E54" s="100"/>
      <c r="F54" s="100"/>
      <c r="G54" s="100"/>
      <c r="H54" s="100"/>
      <c r="I54" s="100"/>
    </row>
    <row r="55" spans="1:9" s="131" customFormat="1" ht="12" x14ac:dyDescent="0.2">
      <c r="A55" s="131" t="s">
        <v>553</v>
      </c>
      <c r="B55" s="234"/>
      <c r="C55" s="100"/>
      <c r="D55" s="100"/>
      <c r="E55" s="100"/>
      <c r="F55" s="100"/>
      <c r="G55" s="100"/>
      <c r="H55" s="100"/>
      <c r="I55" s="100"/>
    </row>
    <row r="56" spans="1:9" x14ac:dyDescent="0.2">
      <c r="A56" s="73"/>
    </row>
  </sheetData>
  <customSheetViews>
    <customSheetView guid="{7633527E-49D3-4BE6-A555-73947AFF1ED1}" fitToPage="1">
      <selection activeCell="C34" sqref="C34"/>
      <pageMargins left="0.3" right="0.3" top="0.5" bottom="0.25" header="0" footer="0"/>
      <printOptions horizontalCentered="1"/>
      <pageSetup scale="90"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88" orientation="portrait" r:id="rId2"/>
  <headerFooter>
    <oddFooter>&amp;L96-139-01 Revised 1/2025&amp;RAuthorized by Section 77-603</oddFooter>
  </headerFooter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81"/>
  <sheetViews>
    <sheetView workbookViewId="0">
      <selection activeCell="A59" sqref="A59:XFD60"/>
    </sheetView>
  </sheetViews>
  <sheetFormatPr defaultRowHeight="12.75" x14ac:dyDescent="0.2"/>
  <cols>
    <col min="2" max="2" width="10.42578125" customWidth="1"/>
    <col min="7" max="7" width="12.140625" customWidth="1"/>
    <col min="8" max="8" width="21.42578125" customWidth="1"/>
    <col min="9" max="9" width="20.7109375" customWidth="1"/>
  </cols>
  <sheetData>
    <row r="1" spans="1:9" x14ac:dyDescent="0.2">
      <c r="A1" s="5"/>
      <c r="B1" s="6"/>
      <c r="C1" s="155" t="s">
        <v>344</v>
      </c>
      <c r="D1" s="393"/>
      <c r="E1" s="393"/>
      <c r="F1" s="393"/>
      <c r="G1" s="393"/>
      <c r="H1" s="393"/>
      <c r="I1" s="348" t="s">
        <v>69</v>
      </c>
    </row>
    <row r="2" spans="1:9" x14ac:dyDescent="0.2">
      <c r="A2" s="13"/>
      <c r="B2" s="24"/>
      <c r="C2" s="2"/>
      <c r="E2" s="26" t="s">
        <v>76</v>
      </c>
      <c r="F2" s="2"/>
      <c r="G2" s="2"/>
      <c r="H2" s="2"/>
      <c r="I2" s="133">
        <v>41</v>
      </c>
    </row>
    <row r="3" spans="1:9" x14ac:dyDescent="0.2">
      <c r="A3" s="7"/>
      <c r="B3" s="8"/>
      <c r="C3" s="21"/>
      <c r="D3" s="21"/>
      <c r="E3" s="36"/>
      <c r="F3" s="21"/>
      <c r="G3" s="21"/>
      <c r="H3" s="21"/>
      <c r="I3" s="57"/>
    </row>
    <row r="4" spans="1:9" x14ac:dyDescent="0.2">
      <c r="A4" s="23" t="s">
        <v>70</v>
      </c>
      <c r="B4" s="25"/>
      <c r="C4" s="25"/>
      <c r="D4" s="25"/>
      <c r="E4" s="25"/>
      <c r="F4" s="25"/>
      <c r="G4" s="31"/>
      <c r="H4" s="49" t="s">
        <v>55</v>
      </c>
      <c r="I4" s="49" t="s">
        <v>47</v>
      </c>
    </row>
    <row r="5" spans="1:9" x14ac:dyDescent="0.2">
      <c r="A5" s="20"/>
      <c r="B5" s="21"/>
      <c r="C5" s="21"/>
      <c r="D5" s="21"/>
      <c r="E5" s="21"/>
      <c r="F5" s="21"/>
      <c r="G5" s="22"/>
      <c r="H5" s="50"/>
      <c r="I5" s="130">
        <f>NEform41Cover!$I$3</f>
        <v>2025</v>
      </c>
    </row>
    <row r="6" spans="1:9" x14ac:dyDescent="0.2">
      <c r="A6" s="51" t="s">
        <v>125</v>
      </c>
      <c r="B6" s="51" t="s">
        <v>126</v>
      </c>
      <c r="C6" s="27"/>
      <c r="D6" s="27"/>
      <c r="E6" s="68"/>
      <c r="F6" s="27"/>
      <c r="G6" s="27"/>
      <c r="H6" s="51" t="s">
        <v>2</v>
      </c>
      <c r="I6" s="51" t="s">
        <v>2</v>
      </c>
    </row>
    <row r="7" spans="1:9" x14ac:dyDescent="0.2">
      <c r="A7" s="56" t="s">
        <v>124</v>
      </c>
      <c r="B7" s="56" t="s">
        <v>127</v>
      </c>
      <c r="C7" s="26"/>
      <c r="D7" s="26"/>
      <c r="E7" s="33" t="s">
        <v>58</v>
      </c>
      <c r="F7" s="26"/>
      <c r="G7" s="26"/>
      <c r="H7" s="56" t="s">
        <v>3</v>
      </c>
      <c r="I7" s="56" t="s">
        <v>4</v>
      </c>
    </row>
    <row r="8" spans="1:9" x14ac:dyDescent="0.2">
      <c r="A8" s="46"/>
      <c r="B8" s="46"/>
      <c r="C8" s="36"/>
      <c r="D8" s="36"/>
      <c r="E8" s="71" t="s">
        <v>258</v>
      </c>
      <c r="F8" s="36"/>
      <c r="G8" s="36"/>
      <c r="H8" s="109" t="s">
        <v>20</v>
      </c>
      <c r="I8" s="109" t="s">
        <v>21</v>
      </c>
    </row>
    <row r="9" spans="1:9" x14ac:dyDescent="0.2">
      <c r="A9" s="41"/>
      <c r="B9" s="41"/>
      <c r="C9" s="26"/>
      <c r="D9" s="26" t="s">
        <v>296</v>
      </c>
      <c r="E9" s="26"/>
      <c r="F9" s="26"/>
      <c r="G9" s="28"/>
      <c r="H9" s="41"/>
      <c r="I9" s="42"/>
    </row>
    <row r="10" spans="1:9" x14ac:dyDescent="0.2">
      <c r="A10" s="50">
        <v>30</v>
      </c>
      <c r="B10" s="83">
        <v>751</v>
      </c>
      <c r="C10" s="21" t="s">
        <v>297</v>
      </c>
      <c r="D10" s="21"/>
      <c r="E10" s="21"/>
      <c r="F10" s="21"/>
      <c r="G10" s="22"/>
      <c r="H10" s="88"/>
      <c r="I10" s="88"/>
    </row>
    <row r="11" spans="1:9" x14ac:dyDescent="0.2">
      <c r="A11" s="91">
        <v>31</v>
      </c>
      <c r="B11" s="112">
        <v>752</v>
      </c>
      <c r="C11" s="67" t="s">
        <v>298</v>
      </c>
      <c r="D11" s="67"/>
      <c r="E11" s="67"/>
      <c r="F11" s="67"/>
      <c r="G11" s="12"/>
      <c r="H11" s="84"/>
      <c r="I11" s="84"/>
    </row>
    <row r="12" spans="1:9" x14ac:dyDescent="0.2">
      <c r="A12" s="91">
        <v>32</v>
      </c>
      <c r="B12" s="112">
        <v>753</v>
      </c>
      <c r="C12" s="67" t="s">
        <v>299</v>
      </c>
      <c r="D12" s="67"/>
      <c r="E12" s="67"/>
      <c r="F12" s="67"/>
      <c r="G12" s="12"/>
      <c r="H12" s="84"/>
      <c r="I12" s="84"/>
    </row>
    <row r="13" spans="1:9" x14ac:dyDescent="0.2">
      <c r="A13" s="91">
        <v>33</v>
      </c>
      <c r="B13" s="112">
        <v>754</v>
      </c>
      <c r="C13" s="67" t="s">
        <v>300</v>
      </c>
      <c r="D13" s="67"/>
      <c r="E13" s="67"/>
      <c r="F13" s="67"/>
      <c r="G13" s="12"/>
      <c r="H13" s="84"/>
      <c r="I13" s="84"/>
    </row>
    <row r="14" spans="1:9" x14ac:dyDescent="0.2">
      <c r="A14" s="91">
        <v>34</v>
      </c>
      <c r="B14" s="140">
        <v>755756</v>
      </c>
      <c r="C14" s="67" t="s">
        <v>301</v>
      </c>
      <c r="D14" s="67"/>
      <c r="E14" s="67"/>
      <c r="F14" s="67"/>
      <c r="G14" s="12"/>
      <c r="H14" s="84"/>
      <c r="I14" s="84"/>
    </row>
    <row r="15" spans="1:9" x14ac:dyDescent="0.2">
      <c r="A15" s="91">
        <v>35</v>
      </c>
      <c r="B15" s="112">
        <v>757</v>
      </c>
      <c r="C15" s="67" t="s">
        <v>302</v>
      </c>
      <c r="D15" s="67"/>
      <c r="E15" s="67"/>
      <c r="F15" s="67"/>
      <c r="G15" s="12"/>
      <c r="H15" s="84"/>
      <c r="I15" s="84"/>
    </row>
    <row r="16" spans="1:9" x14ac:dyDescent="0.2">
      <c r="A16" s="91">
        <v>36</v>
      </c>
      <c r="B16" s="112">
        <v>759</v>
      </c>
      <c r="C16" s="67" t="s">
        <v>303</v>
      </c>
      <c r="D16" s="67"/>
      <c r="E16" s="67"/>
      <c r="F16" s="67"/>
      <c r="G16" s="12"/>
      <c r="H16" s="84"/>
      <c r="I16" s="84"/>
    </row>
    <row r="17" spans="1:9" x14ac:dyDescent="0.2">
      <c r="A17" s="62"/>
      <c r="B17" s="81">
        <v>760761</v>
      </c>
      <c r="G17" s="10"/>
      <c r="H17" s="90"/>
      <c r="I17" s="90"/>
    </row>
    <row r="18" spans="1:9" x14ac:dyDescent="0.2">
      <c r="A18" s="50">
        <v>37</v>
      </c>
      <c r="B18" s="83" t="s">
        <v>304</v>
      </c>
      <c r="C18" s="21" t="s">
        <v>305</v>
      </c>
      <c r="D18" s="21"/>
      <c r="E18" s="21"/>
      <c r="F18" s="21"/>
      <c r="G18" s="22"/>
      <c r="H18" s="88"/>
      <c r="I18" s="88"/>
    </row>
    <row r="19" spans="1:9" x14ac:dyDescent="0.2">
      <c r="A19" s="91">
        <v>38</v>
      </c>
      <c r="B19" s="112">
        <v>763</v>
      </c>
      <c r="C19" s="67" t="s">
        <v>306</v>
      </c>
      <c r="D19" s="67"/>
      <c r="E19" s="67"/>
      <c r="F19" s="67"/>
      <c r="G19" s="12"/>
      <c r="H19" s="84"/>
      <c r="I19" s="84"/>
    </row>
    <row r="20" spans="1:9" x14ac:dyDescent="0.2">
      <c r="A20" s="61">
        <v>38</v>
      </c>
      <c r="B20" s="144">
        <v>764</v>
      </c>
      <c r="C20" s="19" t="s">
        <v>307</v>
      </c>
      <c r="D20" s="19"/>
      <c r="E20" s="19"/>
      <c r="F20" s="19"/>
      <c r="G20" s="19"/>
      <c r="H20" s="142"/>
      <c r="I20" s="90"/>
    </row>
    <row r="21" spans="1:9" x14ac:dyDescent="0.2">
      <c r="A21" s="50"/>
      <c r="B21" s="83"/>
      <c r="C21" s="20" t="s">
        <v>308</v>
      </c>
      <c r="D21" s="21"/>
      <c r="E21" s="21"/>
      <c r="F21" s="21"/>
      <c r="G21" s="22"/>
      <c r="H21" s="88"/>
      <c r="I21" s="88"/>
    </row>
    <row r="22" spans="1:9" x14ac:dyDescent="0.2">
      <c r="A22" s="91">
        <v>40</v>
      </c>
      <c r="B22" s="165"/>
      <c r="C22" s="29" t="s">
        <v>312</v>
      </c>
      <c r="D22" s="67"/>
      <c r="E22" s="67"/>
      <c r="F22" s="67"/>
      <c r="G22" s="67"/>
      <c r="H22" s="139"/>
      <c r="I22" s="84"/>
    </row>
    <row r="23" spans="1:9" x14ac:dyDescent="0.2">
      <c r="A23" s="62"/>
      <c r="B23" s="79"/>
      <c r="D23" s="26" t="s">
        <v>309</v>
      </c>
      <c r="G23" s="10"/>
      <c r="H23" s="90"/>
      <c r="I23" s="90"/>
    </row>
    <row r="24" spans="1:9" x14ac:dyDescent="0.2">
      <c r="A24" s="50">
        <v>41</v>
      </c>
      <c r="B24" s="83"/>
      <c r="C24" s="21" t="s">
        <v>354</v>
      </c>
      <c r="D24" s="21"/>
      <c r="E24" s="21"/>
      <c r="F24" s="21"/>
      <c r="G24" s="22"/>
      <c r="H24" s="88"/>
      <c r="I24" s="88"/>
    </row>
    <row r="25" spans="1:9" x14ac:dyDescent="0.2">
      <c r="A25" s="91">
        <v>42</v>
      </c>
      <c r="B25" s="112">
        <v>766</v>
      </c>
      <c r="C25" s="67" t="s">
        <v>345</v>
      </c>
      <c r="D25" s="67"/>
      <c r="E25" s="67"/>
      <c r="F25" s="67"/>
      <c r="G25" s="12"/>
      <c r="H25" s="88"/>
      <c r="I25" s="88"/>
    </row>
    <row r="26" spans="1:9" x14ac:dyDescent="0.2">
      <c r="A26" s="91">
        <v>43</v>
      </c>
      <c r="B26" s="112">
        <v>766.5</v>
      </c>
      <c r="C26" s="67" t="s">
        <v>346</v>
      </c>
      <c r="D26" s="67"/>
      <c r="E26" s="67"/>
      <c r="F26" s="67"/>
      <c r="G26" s="12"/>
      <c r="H26" s="84"/>
      <c r="I26" s="84"/>
    </row>
    <row r="27" spans="1:9" x14ac:dyDescent="0.2">
      <c r="A27" s="91">
        <v>44</v>
      </c>
      <c r="B27" s="112">
        <v>768</v>
      </c>
      <c r="C27" s="67" t="s">
        <v>347</v>
      </c>
      <c r="D27" s="67"/>
      <c r="E27" s="67"/>
      <c r="F27" s="67"/>
      <c r="G27" s="12"/>
      <c r="H27" s="84"/>
      <c r="I27" s="84"/>
    </row>
    <row r="28" spans="1:9" x14ac:dyDescent="0.2">
      <c r="A28" s="91">
        <v>45</v>
      </c>
      <c r="B28" s="112">
        <v>769</v>
      </c>
      <c r="C28" s="67" t="s">
        <v>348</v>
      </c>
      <c r="D28" s="67"/>
      <c r="E28" s="67"/>
      <c r="F28" s="67"/>
      <c r="G28" s="12"/>
      <c r="H28" s="84"/>
      <c r="I28" s="84"/>
    </row>
    <row r="29" spans="1:9" x14ac:dyDescent="0.2">
      <c r="A29" s="91">
        <v>46</v>
      </c>
      <c r="B29" s="112" t="s">
        <v>310</v>
      </c>
      <c r="C29" s="67" t="s">
        <v>349</v>
      </c>
      <c r="D29" s="67"/>
      <c r="E29" s="67"/>
      <c r="F29" s="67"/>
      <c r="G29" s="12"/>
      <c r="H29" s="84"/>
      <c r="I29" s="84"/>
    </row>
    <row r="30" spans="1:9" x14ac:dyDescent="0.2">
      <c r="A30" s="91">
        <v>47</v>
      </c>
      <c r="B30" s="112">
        <v>781</v>
      </c>
      <c r="C30" s="67" t="s">
        <v>350</v>
      </c>
      <c r="D30" s="67"/>
      <c r="E30" s="67"/>
      <c r="F30" s="67"/>
      <c r="G30" s="12"/>
      <c r="H30" s="84"/>
      <c r="I30" s="84"/>
    </row>
    <row r="31" spans="1:9" x14ac:dyDescent="0.2">
      <c r="A31" s="91">
        <v>48</v>
      </c>
      <c r="B31" s="112">
        <v>783</v>
      </c>
      <c r="C31" s="67" t="s">
        <v>351</v>
      </c>
      <c r="D31" s="67"/>
      <c r="E31" s="67"/>
      <c r="F31" s="67"/>
      <c r="G31" s="12"/>
      <c r="H31" s="84"/>
      <c r="I31" s="84"/>
    </row>
    <row r="32" spans="1:9" x14ac:dyDescent="0.2">
      <c r="A32" s="62">
        <v>49</v>
      </c>
      <c r="B32" s="79">
        <v>786</v>
      </c>
      <c r="C32" t="s">
        <v>352</v>
      </c>
      <c r="G32" s="10"/>
      <c r="H32" s="90"/>
      <c r="I32" s="90"/>
    </row>
    <row r="33" spans="1:9" x14ac:dyDescent="0.2">
      <c r="A33" s="50"/>
      <c r="B33" s="83" t="s">
        <v>311</v>
      </c>
      <c r="C33" s="21"/>
      <c r="D33" s="21"/>
      <c r="E33" s="21"/>
      <c r="F33" s="21"/>
      <c r="G33" s="22"/>
      <c r="H33" s="88"/>
      <c r="I33" s="88"/>
    </row>
    <row r="34" spans="1:9" x14ac:dyDescent="0.2">
      <c r="A34" s="91">
        <v>50</v>
      </c>
      <c r="B34" s="112" t="s">
        <v>315</v>
      </c>
      <c r="C34" s="67" t="s">
        <v>353</v>
      </c>
      <c r="D34" s="67"/>
      <c r="E34" s="67"/>
      <c r="F34" s="67"/>
      <c r="G34" s="12"/>
      <c r="H34" s="84"/>
      <c r="I34" s="84"/>
    </row>
    <row r="35" spans="1:9" x14ac:dyDescent="0.2">
      <c r="A35" s="91">
        <v>51</v>
      </c>
      <c r="B35" s="112"/>
      <c r="C35" s="18" t="s">
        <v>313</v>
      </c>
      <c r="D35" s="67"/>
      <c r="E35" s="67"/>
      <c r="F35" s="67"/>
      <c r="G35" s="12"/>
      <c r="H35" s="84"/>
      <c r="I35" s="84"/>
    </row>
    <row r="36" spans="1:9" s="3" customFormat="1" x14ac:dyDescent="0.2">
      <c r="A36" s="78"/>
      <c r="B36" s="80"/>
      <c r="D36" s="26" t="s">
        <v>314</v>
      </c>
      <c r="H36" s="142"/>
      <c r="I36" s="90"/>
    </row>
    <row r="37" spans="1:9" x14ac:dyDescent="0.2">
      <c r="A37" s="50">
        <v>52</v>
      </c>
      <c r="B37" s="141">
        <v>791792</v>
      </c>
      <c r="C37" s="21" t="s">
        <v>5</v>
      </c>
      <c r="D37" s="21"/>
      <c r="E37" s="21"/>
      <c r="F37" s="21"/>
      <c r="G37" s="22"/>
      <c r="H37" s="88"/>
      <c r="I37" s="88"/>
    </row>
    <row r="38" spans="1:9" x14ac:dyDescent="0.2">
      <c r="A38" s="91">
        <v>53</v>
      </c>
      <c r="B38" s="112"/>
      <c r="C38" s="67" t="s">
        <v>317</v>
      </c>
      <c r="D38" s="67"/>
      <c r="E38" s="67"/>
      <c r="F38" s="67"/>
      <c r="G38" s="12"/>
      <c r="H38" s="84"/>
      <c r="I38" s="84"/>
    </row>
    <row r="39" spans="1:9" x14ac:dyDescent="0.2">
      <c r="A39" s="91">
        <v>54</v>
      </c>
      <c r="B39" s="112"/>
      <c r="C39" s="67" t="s">
        <v>318</v>
      </c>
      <c r="D39" s="67"/>
      <c r="E39" s="67"/>
      <c r="F39" s="67"/>
      <c r="G39" s="12"/>
      <c r="H39" s="84"/>
      <c r="I39" s="84"/>
    </row>
    <row r="40" spans="1:9" x14ac:dyDescent="0.2">
      <c r="A40" s="91">
        <v>55</v>
      </c>
      <c r="B40" s="112"/>
      <c r="C40" s="67" t="s">
        <v>319</v>
      </c>
      <c r="D40" s="67"/>
      <c r="E40" s="67"/>
      <c r="F40" s="67"/>
      <c r="G40" s="12"/>
      <c r="H40" s="84"/>
      <c r="I40" s="84"/>
    </row>
    <row r="41" spans="1:9" x14ac:dyDescent="0.2">
      <c r="A41" s="91">
        <v>56</v>
      </c>
      <c r="B41" s="112" t="s">
        <v>316</v>
      </c>
      <c r="C41" s="67" t="s">
        <v>6</v>
      </c>
      <c r="D41" s="67"/>
      <c r="E41" s="67"/>
      <c r="F41" s="67"/>
      <c r="G41" s="12"/>
      <c r="H41" s="84"/>
      <c r="I41" s="84"/>
    </row>
    <row r="42" spans="1:9" x14ac:dyDescent="0.2">
      <c r="A42" s="62"/>
      <c r="B42" s="79"/>
      <c r="C42" t="s">
        <v>320</v>
      </c>
      <c r="G42" s="10"/>
      <c r="H42" s="90"/>
      <c r="I42" s="90"/>
    </row>
    <row r="43" spans="1:9" x14ac:dyDescent="0.2">
      <c r="A43" s="50">
        <v>57</v>
      </c>
      <c r="B43" s="83">
        <v>797</v>
      </c>
      <c r="C43" s="21" t="s">
        <v>453</v>
      </c>
      <c r="D43" s="21"/>
      <c r="E43" s="21"/>
      <c r="F43" s="21"/>
      <c r="G43" s="22"/>
      <c r="H43" s="88"/>
      <c r="I43" s="88"/>
    </row>
    <row r="44" spans="1:9" x14ac:dyDescent="0.2">
      <c r="A44" s="91">
        <v>58</v>
      </c>
      <c r="B44" s="112">
        <v>798</v>
      </c>
      <c r="C44" s="67" t="s">
        <v>323</v>
      </c>
      <c r="D44" s="67"/>
      <c r="E44" s="67"/>
      <c r="F44" s="67"/>
      <c r="G44" s="12"/>
      <c r="H44" s="84"/>
      <c r="I44" s="84"/>
    </row>
    <row r="45" spans="1:9" x14ac:dyDescent="0.2">
      <c r="A45" s="62">
        <v>59</v>
      </c>
      <c r="B45" s="79">
        <v>798.1</v>
      </c>
      <c r="C45" t="s">
        <v>324</v>
      </c>
      <c r="H45" s="126"/>
      <c r="I45" s="86"/>
    </row>
    <row r="46" spans="1:9" x14ac:dyDescent="0.2">
      <c r="A46" s="50"/>
      <c r="B46" s="83"/>
      <c r="C46" s="21" t="s">
        <v>325</v>
      </c>
      <c r="D46" s="21"/>
      <c r="E46" s="21"/>
      <c r="F46" s="21"/>
      <c r="G46" s="22"/>
      <c r="H46" s="88"/>
      <c r="I46" s="88"/>
    </row>
    <row r="47" spans="1:9" x14ac:dyDescent="0.2">
      <c r="A47" s="91">
        <v>60</v>
      </c>
      <c r="B47" s="112">
        <v>798.5</v>
      </c>
      <c r="C47" s="67" t="s">
        <v>321</v>
      </c>
      <c r="D47" s="67"/>
      <c r="E47" s="67"/>
      <c r="F47" s="67"/>
      <c r="G47" s="12"/>
      <c r="H47" s="84"/>
      <c r="I47" s="84"/>
    </row>
    <row r="48" spans="1:9" x14ac:dyDescent="0.2">
      <c r="A48" s="91">
        <v>61</v>
      </c>
      <c r="B48" s="112"/>
      <c r="C48" s="67" t="s">
        <v>322</v>
      </c>
      <c r="D48" s="67"/>
      <c r="E48" s="67"/>
      <c r="F48" s="67"/>
      <c r="G48" s="12"/>
      <c r="H48" s="84"/>
      <c r="I48" s="84"/>
    </row>
    <row r="49" spans="1:9" x14ac:dyDescent="0.2">
      <c r="A49" s="50">
        <v>62</v>
      </c>
      <c r="B49" s="83"/>
      <c r="C49" s="36" t="s">
        <v>326</v>
      </c>
      <c r="D49" s="21"/>
      <c r="E49" s="21"/>
      <c r="F49" s="21"/>
      <c r="G49" s="22"/>
      <c r="H49" s="84"/>
      <c r="I49" s="84"/>
    </row>
    <row r="50" spans="1:9" x14ac:dyDescent="0.2">
      <c r="A50" s="3"/>
      <c r="B50" s="72"/>
    </row>
    <row r="51" spans="1:9" s="3" customFormat="1" ht="12" x14ac:dyDescent="0.2">
      <c r="A51" s="100" t="s">
        <v>397</v>
      </c>
      <c r="B51" s="73"/>
    </row>
    <row r="52" spans="1:9" s="3" customFormat="1" ht="12" x14ac:dyDescent="0.2">
      <c r="A52" s="131" t="s">
        <v>576</v>
      </c>
      <c r="B52" s="73"/>
    </row>
    <row r="53" spans="1:9" s="3" customFormat="1" ht="12" x14ac:dyDescent="0.2">
      <c r="A53" s="131" t="s">
        <v>575</v>
      </c>
      <c r="B53" s="73"/>
    </row>
    <row r="54" spans="1:9" s="3" customFormat="1" ht="12" x14ac:dyDescent="0.2">
      <c r="A54" s="131" t="s">
        <v>574</v>
      </c>
      <c r="B54" s="73"/>
    </row>
    <row r="55" spans="1:9" s="131" customFormat="1" ht="12" x14ac:dyDescent="0.2">
      <c r="A55" s="131" t="s">
        <v>582</v>
      </c>
      <c r="B55" s="253"/>
    </row>
    <row r="56" spans="1:9" s="131" customFormat="1" ht="12" x14ac:dyDescent="0.2">
      <c r="A56" s="131" t="s">
        <v>360</v>
      </c>
      <c r="B56" s="234"/>
      <c r="C56" s="100"/>
      <c r="D56" s="100"/>
      <c r="E56" s="100"/>
      <c r="F56" s="100"/>
      <c r="G56" s="100"/>
      <c r="H56" s="100"/>
      <c r="I56" s="100"/>
    </row>
    <row r="57" spans="1:9" s="131" customFormat="1" ht="12" x14ac:dyDescent="0.2">
      <c r="A57" s="100" t="s">
        <v>583</v>
      </c>
      <c r="B57" s="234"/>
      <c r="C57" s="100"/>
      <c r="D57" s="100"/>
      <c r="E57" s="100"/>
      <c r="F57" s="100"/>
      <c r="G57" s="100"/>
      <c r="H57" s="100"/>
      <c r="I57" s="100"/>
    </row>
    <row r="58" spans="1:9" x14ac:dyDescent="0.2">
      <c r="A58" s="131" t="s">
        <v>553</v>
      </c>
    </row>
    <row r="61" spans="1:9" x14ac:dyDescent="0.2">
      <c r="A61" s="48"/>
      <c r="I61" s="3"/>
    </row>
    <row r="62" spans="1:9" x14ac:dyDescent="0.2">
      <c r="B62" s="72"/>
    </row>
    <row r="63" spans="1:9" x14ac:dyDescent="0.2">
      <c r="B63" s="72"/>
    </row>
    <row r="64" spans="1:9" x14ac:dyDescent="0.2">
      <c r="B64" s="72"/>
    </row>
    <row r="65" spans="2:2" x14ac:dyDescent="0.2">
      <c r="B65" s="72"/>
    </row>
    <row r="66" spans="2:2" x14ac:dyDescent="0.2">
      <c r="B66" s="72"/>
    </row>
    <row r="67" spans="2:2" x14ac:dyDescent="0.2">
      <c r="B67" s="72"/>
    </row>
    <row r="68" spans="2:2" x14ac:dyDescent="0.2">
      <c r="B68" s="72"/>
    </row>
    <row r="69" spans="2:2" x14ac:dyDescent="0.2">
      <c r="B69" s="72"/>
    </row>
    <row r="70" spans="2:2" x14ac:dyDescent="0.2">
      <c r="B70" s="72"/>
    </row>
    <row r="71" spans="2:2" x14ac:dyDescent="0.2">
      <c r="B71" s="72"/>
    </row>
    <row r="72" spans="2:2" x14ac:dyDescent="0.2">
      <c r="B72" s="72"/>
    </row>
    <row r="73" spans="2:2" x14ac:dyDescent="0.2">
      <c r="B73" s="72"/>
    </row>
    <row r="74" spans="2:2" x14ac:dyDescent="0.2">
      <c r="B74" s="72"/>
    </row>
    <row r="75" spans="2:2" x14ac:dyDescent="0.2">
      <c r="B75" s="72"/>
    </row>
    <row r="76" spans="2:2" x14ac:dyDescent="0.2">
      <c r="B76" s="72"/>
    </row>
    <row r="77" spans="2:2" x14ac:dyDescent="0.2">
      <c r="B77" s="72"/>
    </row>
    <row r="78" spans="2:2" x14ac:dyDescent="0.2">
      <c r="B78" s="72"/>
    </row>
    <row r="79" spans="2:2" x14ac:dyDescent="0.2">
      <c r="B79" s="72"/>
    </row>
    <row r="80" spans="2:2" x14ac:dyDescent="0.2">
      <c r="B80" s="72"/>
    </row>
    <row r="81" spans="2:2" x14ac:dyDescent="0.2">
      <c r="B81" s="72"/>
    </row>
  </sheetData>
  <customSheetViews>
    <customSheetView guid="{7633527E-49D3-4BE6-A555-73947AFF1ED1}" fitToPage="1" topLeftCell="A43">
      <selection sqref="A1:I60"/>
      <pageMargins left="0.3" right="0.3" top="0.5" bottom="0.25" header="0" footer="0"/>
      <printOptions horizontalCentered="1"/>
      <pageSetup scale="91"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88" orientation="portrait" r:id="rId2"/>
  <headerFooter>
    <oddFooter>&amp;L96-139-01 Revised 1/2025&amp;RAuthorized by Section 77-603</oddFooter>
  </headerFooter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53"/>
  <sheetViews>
    <sheetView workbookViewId="0">
      <selection activeCell="H24" sqref="H24"/>
    </sheetView>
  </sheetViews>
  <sheetFormatPr defaultRowHeight="12.75" x14ac:dyDescent="0.2"/>
  <cols>
    <col min="1" max="1" width="16.42578125" customWidth="1"/>
    <col min="3" max="3" width="8.140625" customWidth="1"/>
    <col min="4" max="4" width="4.5703125" customWidth="1"/>
    <col min="5" max="5" width="12.7109375" customWidth="1"/>
    <col min="6" max="6" width="13.28515625" customWidth="1"/>
    <col min="8" max="8" width="10.85546875" customWidth="1"/>
    <col min="9" max="9" width="19.28515625" customWidth="1"/>
  </cols>
  <sheetData>
    <row r="1" spans="1:9" x14ac:dyDescent="0.2">
      <c r="A1" s="58"/>
      <c r="B1" s="155" t="s">
        <v>627</v>
      </c>
      <c r="C1" s="393"/>
      <c r="D1" s="393"/>
      <c r="E1" s="155"/>
      <c r="F1" s="155"/>
      <c r="G1" s="393"/>
      <c r="H1" s="399"/>
      <c r="I1" s="348" t="s">
        <v>69</v>
      </c>
    </row>
    <row r="2" spans="1:9" x14ac:dyDescent="0.2">
      <c r="A2" s="134"/>
      <c r="B2" s="177" t="s">
        <v>628</v>
      </c>
      <c r="C2" s="177"/>
      <c r="D2" s="249"/>
      <c r="E2" s="249"/>
      <c r="F2" s="249"/>
      <c r="G2" s="249"/>
      <c r="H2" s="281"/>
      <c r="I2" s="133">
        <v>41</v>
      </c>
    </row>
    <row r="3" spans="1:9" x14ac:dyDescent="0.2">
      <c r="A3" s="394"/>
      <c r="B3" s="284" t="s">
        <v>374</v>
      </c>
      <c r="C3" s="275"/>
      <c r="D3" s="124"/>
      <c r="E3" s="249"/>
      <c r="F3" s="275"/>
      <c r="G3" s="275"/>
      <c r="H3" s="277"/>
      <c r="I3" s="57"/>
    </row>
    <row r="4" spans="1:9" x14ac:dyDescent="0.2">
      <c r="A4" s="23" t="s">
        <v>70</v>
      </c>
      <c r="B4" s="3"/>
      <c r="C4" s="3"/>
      <c r="D4" s="25"/>
      <c r="E4" s="25"/>
      <c r="G4" s="49" t="s">
        <v>55</v>
      </c>
      <c r="H4" s="19"/>
      <c r="I4" s="49" t="s">
        <v>47</v>
      </c>
    </row>
    <row r="5" spans="1:9" x14ac:dyDescent="0.2">
      <c r="A5" s="20"/>
      <c r="B5" s="21"/>
      <c r="C5" s="21"/>
      <c r="D5" s="21"/>
      <c r="E5" s="21"/>
      <c r="F5" s="21"/>
      <c r="G5" s="20"/>
      <c r="H5" s="21"/>
      <c r="I5" s="130">
        <f>NEform41Cover!$I$3</f>
        <v>2025</v>
      </c>
    </row>
    <row r="6" spans="1:9" s="26" customFormat="1" ht="12" x14ac:dyDescent="0.2">
      <c r="A6" s="166" t="s">
        <v>327</v>
      </c>
      <c r="B6" s="105"/>
      <c r="C6" s="105"/>
      <c r="D6" s="167"/>
      <c r="E6" s="168" t="s">
        <v>328</v>
      </c>
      <c r="F6" s="104" t="s">
        <v>252</v>
      </c>
      <c r="G6" s="105" t="s">
        <v>329</v>
      </c>
      <c r="H6" s="167"/>
      <c r="I6" s="169" t="s">
        <v>330</v>
      </c>
    </row>
    <row r="7" spans="1:9" x14ac:dyDescent="0.2">
      <c r="A7" s="9"/>
      <c r="D7" s="10"/>
      <c r="E7" s="10"/>
      <c r="F7" s="63"/>
      <c r="H7" s="10"/>
      <c r="I7" s="63"/>
    </row>
    <row r="8" spans="1:9" x14ac:dyDescent="0.2">
      <c r="A8" s="9"/>
      <c r="D8" s="10"/>
      <c r="E8" s="10"/>
      <c r="F8" s="63"/>
      <c r="H8" s="10"/>
      <c r="I8" s="63"/>
    </row>
    <row r="9" spans="1:9" x14ac:dyDescent="0.2">
      <c r="A9" s="9"/>
      <c r="D9" s="10"/>
      <c r="E9" s="10"/>
      <c r="F9" s="63"/>
      <c r="H9" s="10"/>
      <c r="I9" s="63"/>
    </row>
    <row r="10" spans="1:9" x14ac:dyDescent="0.2">
      <c r="A10" s="9"/>
      <c r="D10" s="10"/>
      <c r="E10" s="10"/>
      <c r="F10" s="63"/>
      <c r="H10" s="10"/>
      <c r="I10" s="63"/>
    </row>
    <row r="11" spans="1:9" x14ac:dyDescent="0.2">
      <c r="A11" s="9"/>
      <c r="D11" s="10"/>
      <c r="E11" s="10"/>
      <c r="F11" s="63"/>
      <c r="H11" s="10"/>
      <c r="I11" s="63"/>
    </row>
    <row r="12" spans="1:9" x14ac:dyDescent="0.2">
      <c r="A12" s="9"/>
      <c r="B12" s="2"/>
      <c r="D12" s="10"/>
      <c r="E12" s="10"/>
      <c r="F12" s="63"/>
      <c r="H12" s="10"/>
      <c r="I12" s="63"/>
    </row>
    <row r="13" spans="1:9" x14ac:dyDescent="0.2">
      <c r="A13" s="9"/>
      <c r="D13" s="10"/>
      <c r="E13" s="10"/>
      <c r="F13" s="63"/>
      <c r="H13" s="10"/>
      <c r="I13" s="63"/>
    </row>
    <row r="14" spans="1:9" x14ac:dyDescent="0.2">
      <c r="A14" s="9"/>
      <c r="D14" s="10"/>
      <c r="E14" s="10"/>
      <c r="F14" s="63"/>
      <c r="H14" s="10"/>
      <c r="I14" s="63"/>
    </row>
    <row r="15" spans="1:9" x14ac:dyDescent="0.2">
      <c r="A15" s="9"/>
      <c r="D15" s="10"/>
      <c r="E15" s="10"/>
      <c r="F15" s="63"/>
      <c r="H15" s="10"/>
      <c r="I15" s="63"/>
    </row>
    <row r="16" spans="1:9" x14ac:dyDescent="0.2">
      <c r="A16" s="9"/>
      <c r="D16" s="10"/>
      <c r="E16" s="10"/>
      <c r="F16" s="63"/>
      <c r="H16" s="10"/>
      <c r="I16" s="63"/>
    </row>
    <row r="17" spans="1:9" x14ac:dyDescent="0.2">
      <c r="A17" s="9"/>
      <c r="D17" s="10"/>
      <c r="E17" s="10"/>
      <c r="F17" s="63"/>
      <c r="H17" s="10"/>
      <c r="I17" s="63"/>
    </row>
    <row r="18" spans="1:9" x14ac:dyDescent="0.2">
      <c r="A18" s="9"/>
      <c r="D18" s="10"/>
      <c r="E18" s="10"/>
      <c r="F18" s="63"/>
      <c r="H18" s="10"/>
      <c r="I18" s="63"/>
    </row>
    <row r="19" spans="1:9" x14ac:dyDescent="0.2">
      <c r="A19" s="9"/>
      <c r="D19" s="10"/>
      <c r="E19" s="10"/>
      <c r="F19" s="63"/>
      <c r="H19" s="10"/>
      <c r="I19" s="63"/>
    </row>
    <row r="20" spans="1:9" x14ac:dyDescent="0.2">
      <c r="A20" s="9"/>
      <c r="D20" s="10"/>
      <c r="E20" s="10"/>
      <c r="F20" s="63"/>
      <c r="H20" s="10"/>
      <c r="I20" s="63"/>
    </row>
    <row r="21" spans="1:9" x14ac:dyDescent="0.2">
      <c r="A21" s="9"/>
      <c r="D21" s="10"/>
      <c r="E21" s="10"/>
      <c r="F21" s="63"/>
      <c r="H21" s="10"/>
      <c r="I21" s="63"/>
    </row>
    <row r="22" spans="1:9" x14ac:dyDescent="0.2">
      <c r="A22" s="9"/>
      <c r="D22" s="10"/>
      <c r="E22" s="10"/>
      <c r="F22" s="63"/>
      <c r="H22" s="10"/>
      <c r="I22" s="63"/>
    </row>
    <row r="23" spans="1:9" x14ac:dyDescent="0.2">
      <c r="A23" s="9"/>
      <c r="D23" s="10"/>
      <c r="E23" s="10"/>
      <c r="F23" s="63"/>
      <c r="H23" s="10"/>
      <c r="I23" s="63"/>
    </row>
    <row r="24" spans="1:9" x14ac:dyDescent="0.2">
      <c r="A24" s="9"/>
      <c r="D24" s="10"/>
      <c r="E24" s="10"/>
      <c r="F24" s="63"/>
      <c r="H24" s="10"/>
      <c r="I24" s="63"/>
    </row>
    <row r="25" spans="1:9" x14ac:dyDescent="0.2">
      <c r="A25" s="9"/>
      <c r="D25" s="10"/>
      <c r="E25" s="10"/>
      <c r="F25" s="63"/>
      <c r="H25" s="10"/>
      <c r="I25" s="63"/>
    </row>
    <row r="26" spans="1:9" x14ac:dyDescent="0.2">
      <c r="A26" s="9"/>
      <c r="D26" s="10"/>
      <c r="E26" s="10"/>
      <c r="F26" s="63"/>
      <c r="H26" s="10"/>
      <c r="I26" s="63"/>
    </row>
    <row r="27" spans="1:9" x14ac:dyDescent="0.2">
      <c r="A27" s="9"/>
      <c r="D27" s="10"/>
      <c r="E27" s="10"/>
      <c r="F27" s="63"/>
      <c r="H27" s="10"/>
      <c r="I27" s="63"/>
    </row>
    <row r="28" spans="1:9" x14ac:dyDescent="0.2">
      <c r="A28" s="9"/>
      <c r="D28" s="10"/>
      <c r="E28" s="10"/>
      <c r="F28" s="63"/>
      <c r="H28" s="10"/>
      <c r="I28" s="63"/>
    </row>
    <row r="29" spans="1:9" x14ac:dyDescent="0.2">
      <c r="A29" s="9"/>
      <c r="D29" s="10"/>
      <c r="E29" s="10"/>
      <c r="F29" s="63"/>
      <c r="H29" s="10"/>
      <c r="I29" s="63"/>
    </row>
    <row r="30" spans="1:9" x14ac:dyDescent="0.2">
      <c r="A30" s="9"/>
      <c r="D30" s="10"/>
      <c r="E30" s="10"/>
      <c r="F30" s="63"/>
      <c r="H30" s="10"/>
      <c r="I30" s="63"/>
    </row>
    <row r="31" spans="1:9" x14ac:dyDescent="0.2">
      <c r="A31" s="9"/>
      <c r="D31" s="10"/>
      <c r="E31" s="10"/>
      <c r="F31" s="63"/>
      <c r="H31" s="10"/>
      <c r="I31" s="63"/>
    </row>
    <row r="32" spans="1:9" x14ac:dyDescent="0.2">
      <c r="A32" s="9"/>
      <c r="D32" s="10"/>
      <c r="E32" s="10"/>
      <c r="F32" s="63"/>
      <c r="H32" s="10"/>
      <c r="I32" s="63"/>
    </row>
    <row r="33" spans="1:9" x14ac:dyDescent="0.2">
      <c r="A33" s="9"/>
      <c r="D33" s="10"/>
      <c r="E33" s="10"/>
      <c r="F33" s="63"/>
      <c r="H33" s="10"/>
      <c r="I33" s="63"/>
    </row>
    <row r="34" spans="1:9" x14ac:dyDescent="0.2">
      <c r="A34" s="9"/>
      <c r="D34" s="10"/>
      <c r="E34" s="10"/>
      <c r="F34" s="63"/>
      <c r="H34" s="10"/>
      <c r="I34" s="63"/>
    </row>
    <row r="35" spans="1:9" x14ac:dyDescent="0.2">
      <c r="A35" s="9"/>
      <c r="D35" s="10"/>
      <c r="E35" s="10"/>
      <c r="F35" s="63"/>
      <c r="H35" s="10"/>
      <c r="I35" s="63"/>
    </row>
    <row r="36" spans="1:9" x14ac:dyDescent="0.2">
      <c r="A36" s="20"/>
      <c r="B36" s="21"/>
      <c r="C36" s="21"/>
      <c r="D36" s="22"/>
      <c r="E36" s="22"/>
      <c r="F36" s="57"/>
      <c r="G36" s="21"/>
      <c r="H36" s="21"/>
      <c r="I36" s="57"/>
    </row>
    <row r="37" spans="1:9" x14ac:dyDescent="0.2">
      <c r="A37" s="98" t="s">
        <v>24</v>
      </c>
      <c r="B37" s="103"/>
      <c r="C37" s="103"/>
      <c r="D37" s="103"/>
      <c r="E37" s="103"/>
      <c r="F37" s="103"/>
      <c r="G37" s="103" t="s">
        <v>25</v>
      </c>
      <c r="H37" s="103"/>
      <c r="I37" s="66"/>
    </row>
    <row r="38" spans="1:9" x14ac:dyDescent="0.2">
      <c r="A38" s="98" t="s">
        <v>27</v>
      </c>
      <c r="B38" s="103"/>
      <c r="C38" s="103"/>
      <c r="D38" s="103"/>
      <c r="E38" s="103"/>
      <c r="F38" s="103"/>
      <c r="G38" s="103" t="s">
        <v>26</v>
      </c>
      <c r="H38" s="103"/>
      <c r="I38" s="66"/>
    </row>
    <row r="40" spans="1:9" x14ac:dyDescent="0.2">
      <c r="A40" s="100" t="s">
        <v>397</v>
      </c>
    </row>
    <row r="41" spans="1:9" s="131" customFormat="1" ht="12" x14ac:dyDescent="0.2">
      <c r="A41" s="131" t="s">
        <v>28</v>
      </c>
    </row>
    <row r="42" spans="1:9" s="131" customFormat="1" ht="12" x14ac:dyDescent="0.2">
      <c r="A42" s="511" t="s">
        <v>815</v>
      </c>
      <c r="B42" s="511"/>
      <c r="C42" s="511"/>
      <c r="D42" s="511"/>
      <c r="E42" s="511"/>
      <c r="F42" s="511"/>
      <c r="G42" s="511"/>
      <c r="H42" s="511"/>
      <c r="I42" s="511"/>
    </row>
    <row r="43" spans="1:9" s="131" customFormat="1" ht="12" x14ac:dyDescent="0.2"/>
    <row r="44" spans="1:9" s="131" customFormat="1" ht="12" x14ac:dyDescent="0.2">
      <c r="A44" s="100" t="s">
        <v>29</v>
      </c>
    </row>
    <row r="45" spans="1:9" s="131" customFormat="1" ht="12" x14ac:dyDescent="0.2">
      <c r="A45" s="131" t="s">
        <v>554</v>
      </c>
    </row>
    <row r="46" spans="1:9" s="131" customFormat="1" ht="12" x14ac:dyDescent="0.2">
      <c r="A46" s="131" t="s">
        <v>454</v>
      </c>
    </row>
    <row r="47" spans="1:9" s="131" customFormat="1" ht="12" x14ac:dyDescent="0.2">
      <c r="A47" s="131" t="s">
        <v>455</v>
      </c>
    </row>
    <row r="48" spans="1:9" s="131" customFormat="1" ht="12" x14ac:dyDescent="0.2">
      <c r="A48" s="131" t="s">
        <v>456</v>
      </c>
    </row>
    <row r="49" spans="1:9" s="131" customFormat="1" ht="12" x14ac:dyDescent="0.2">
      <c r="A49" s="131" t="s">
        <v>457</v>
      </c>
    </row>
    <row r="50" spans="1:9" x14ac:dyDescent="0.2">
      <c r="A50" s="3"/>
      <c r="B50" s="3"/>
      <c r="C50" s="3"/>
      <c r="D50" s="3"/>
      <c r="E50" s="3"/>
      <c r="F50" s="3"/>
      <c r="G50" s="3"/>
      <c r="H50" s="3"/>
      <c r="I50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</sheetData>
  <customSheetViews>
    <customSheetView guid="{7633527E-49D3-4BE6-A555-73947AFF1ED1}" fitToPage="1" topLeftCell="A19">
      <selection activeCell="E9" sqref="E9"/>
      <pageMargins left="0.5" right="0.5" top="0.75" bottom="0.25" header="0" footer="0"/>
      <printOptions horizontalCentered="1"/>
      <pageSetup scale="92" orientation="portrait" verticalDpi="300" r:id="rId1"/>
      <headerFooter alignWithMargins="0"/>
    </customSheetView>
  </customSheetViews>
  <mergeCells count="1">
    <mergeCell ref="A42:I42"/>
  </mergeCells>
  <phoneticPr fontId="17" type="noConversion"/>
  <hyperlinks>
    <hyperlink ref="A42" r:id="rId2" xr:uid="{00000000-0004-0000-1500-000001000000}"/>
  </hyperlinks>
  <printOptions horizontalCentered="1"/>
  <pageMargins left="0.5" right="0.5" top="0.5" bottom="0.5" header="0" footer="0"/>
  <pageSetup scale="94" orientation="portrait" r:id="rId3"/>
  <headerFooter>
    <oddFooter>&amp;L96-139-01 Revised 1/2025&amp;RAuthorized by Section 77-603</oddFooter>
  </headerFooter>
  <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58"/>
  <sheetViews>
    <sheetView workbookViewId="0">
      <selection activeCell="H19" sqref="H19"/>
    </sheetView>
  </sheetViews>
  <sheetFormatPr defaultRowHeight="12.75" x14ac:dyDescent="0.2"/>
  <cols>
    <col min="1" max="1" width="3.7109375" customWidth="1"/>
    <col min="2" max="2" width="10.85546875" customWidth="1"/>
    <col min="3" max="3" width="16.28515625" customWidth="1"/>
    <col min="4" max="4" width="34.42578125" customWidth="1"/>
    <col min="5" max="6" width="18.7109375" customWidth="1"/>
    <col min="7" max="7" width="21.5703125" customWidth="1"/>
  </cols>
  <sheetData>
    <row r="1" spans="1:7" x14ac:dyDescent="0.2">
      <c r="A1" s="5"/>
      <c r="B1" s="31"/>
      <c r="C1" s="155" t="s">
        <v>608</v>
      </c>
      <c r="D1" s="393"/>
      <c r="E1" s="155"/>
      <c r="F1" s="155"/>
      <c r="G1" s="348" t="s">
        <v>69</v>
      </c>
    </row>
    <row r="2" spans="1:7" x14ac:dyDescent="0.2">
      <c r="A2" s="13"/>
      <c r="B2" s="24"/>
      <c r="C2" s="177" t="s">
        <v>609</v>
      </c>
      <c r="D2" s="177"/>
      <c r="E2" s="177"/>
      <c r="F2" s="177"/>
      <c r="G2" s="133">
        <v>41</v>
      </c>
    </row>
    <row r="3" spans="1:7" x14ac:dyDescent="0.2">
      <c r="A3" s="7"/>
      <c r="B3" s="8"/>
      <c r="C3" s="273" t="s">
        <v>374</v>
      </c>
      <c r="D3" s="273"/>
      <c r="E3" s="275"/>
      <c r="F3" s="275"/>
      <c r="G3" s="57"/>
    </row>
    <row r="4" spans="1:7" x14ac:dyDescent="0.2">
      <c r="A4" s="23" t="s">
        <v>70</v>
      </c>
      <c r="B4" s="25"/>
      <c r="C4" s="25"/>
      <c r="D4" s="25"/>
      <c r="E4" s="31"/>
      <c r="F4" s="49" t="s">
        <v>55</v>
      </c>
      <c r="G4" s="49" t="s">
        <v>47</v>
      </c>
    </row>
    <row r="5" spans="1:7" x14ac:dyDescent="0.2">
      <c r="A5" s="20"/>
      <c r="B5" s="21"/>
      <c r="C5" s="21"/>
      <c r="D5" s="21"/>
      <c r="E5" s="22"/>
      <c r="F5" s="50"/>
      <c r="G5" s="130">
        <f>NEform41Cover!$I$3</f>
        <v>2025</v>
      </c>
    </row>
    <row r="6" spans="1:7" s="1" customFormat="1" ht="16.5" thickBot="1" x14ac:dyDescent="0.3">
      <c r="A6" s="438" t="s">
        <v>425</v>
      </c>
      <c r="B6" s="436"/>
      <c r="C6" s="437"/>
      <c r="D6" s="437"/>
      <c r="E6" s="436"/>
      <c r="F6" s="436"/>
      <c r="G6" s="439"/>
    </row>
    <row r="7" spans="1:7" x14ac:dyDescent="0.2">
      <c r="A7" s="14"/>
      <c r="B7" s="26"/>
      <c r="C7" s="26"/>
      <c r="D7" s="26"/>
      <c r="E7" s="56" t="s">
        <v>107</v>
      </c>
      <c r="F7" s="56"/>
      <c r="G7" s="65"/>
    </row>
    <row r="8" spans="1:7" x14ac:dyDescent="0.2">
      <c r="A8" s="440" t="s">
        <v>428</v>
      </c>
      <c r="B8" s="271"/>
      <c r="C8" s="271"/>
      <c r="D8" s="272"/>
      <c r="E8" s="56" t="s">
        <v>213</v>
      </c>
      <c r="F8" s="56" t="s">
        <v>335</v>
      </c>
      <c r="G8" s="65" t="s">
        <v>336</v>
      </c>
    </row>
    <row r="9" spans="1:7" ht="13.5" customHeight="1" x14ac:dyDescent="0.2">
      <c r="A9" s="39"/>
      <c r="B9" s="36"/>
      <c r="C9" s="36"/>
      <c r="D9" s="40"/>
      <c r="E9" s="46" t="s">
        <v>210</v>
      </c>
      <c r="F9" s="46" t="s">
        <v>212</v>
      </c>
      <c r="G9" s="60" t="s">
        <v>210</v>
      </c>
    </row>
    <row r="10" spans="1:7" s="186" customFormat="1" ht="15.95" customHeight="1" x14ac:dyDescent="0.2">
      <c r="A10" s="224">
        <v>1</v>
      </c>
      <c r="B10" s="182" t="s">
        <v>31</v>
      </c>
      <c r="C10" s="182"/>
      <c r="D10" s="183"/>
      <c r="E10" s="184"/>
      <c r="F10" s="185"/>
      <c r="G10" s="185"/>
    </row>
    <row r="11" spans="1:7" s="186" customFormat="1" ht="15.95" customHeight="1" x14ac:dyDescent="0.2">
      <c r="A11" s="224">
        <v>2</v>
      </c>
      <c r="B11" s="182" t="s">
        <v>355</v>
      </c>
      <c r="C11" s="182"/>
      <c r="D11" s="183"/>
      <c r="E11" s="184"/>
      <c r="F11" s="185"/>
      <c r="G11" s="185"/>
    </row>
    <row r="12" spans="1:7" s="186" customFormat="1" ht="15.95" customHeight="1" x14ac:dyDescent="0.2">
      <c r="A12" s="224">
        <v>3</v>
      </c>
      <c r="B12" s="218" t="s">
        <v>586</v>
      </c>
      <c r="C12" s="182"/>
      <c r="D12" s="183"/>
      <c r="E12" s="187"/>
      <c r="F12" s="188"/>
      <c r="G12" s="188"/>
    </row>
    <row r="13" spans="1:7" s="186" customFormat="1" ht="15.95" customHeight="1" x14ac:dyDescent="0.25">
      <c r="A13" s="224"/>
      <c r="B13" s="197" t="s">
        <v>32</v>
      </c>
      <c r="C13" s="182"/>
      <c r="D13" s="182"/>
      <c r="E13" s="184"/>
      <c r="F13" s="185"/>
      <c r="G13" s="185"/>
    </row>
    <row r="14" spans="1:7" s="186" customFormat="1" ht="15.95" customHeight="1" thickBot="1" x14ac:dyDescent="0.3">
      <c r="A14" s="446"/>
      <c r="B14" s="441"/>
      <c r="C14" s="442"/>
      <c r="D14" s="442"/>
      <c r="E14" s="443"/>
      <c r="F14" s="443"/>
      <c r="G14" s="447"/>
    </row>
    <row r="15" spans="1:7" s="1" customFormat="1" ht="16.5" customHeight="1" thickBot="1" x14ac:dyDescent="0.3">
      <c r="A15" s="448" t="s">
        <v>424</v>
      </c>
      <c r="B15" s="208"/>
      <c r="C15" s="208"/>
      <c r="D15" s="207"/>
      <c r="E15" s="207"/>
      <c r="F15" s="207"/>
      <c r="G15" s="449"/>
    </row>
    <row r="16" spans="1:7" s="186" customFormat="1" ht="15.95" customHeight="1" x14ac:dyDescent="0.2">
      <c r="A16" s="450">
        <v>1</v>
      </c>
      <c r="B16" s="186" t="s">
        <v>33</v>
      </c>
      <c r="E16" s="206"/>
      <c r="F16" s="206"/>
      <c r="G16" s="219"/>
    </row>
    <row r="17" spans="1:7" s="186" customFormat="1" ht="15.95" customHeight="1" x14ac:dyDescent="0.2">
      <c r="A17" s="451"/>
      <c r="B17" s="189" t="s">
        <v>34</v>
      </c>
      <c r="C17" s="189"/>
      <c r="D17" s="189"/>
      <c r="E17" s="190"/>
      <c r="F17" s="190"/>
      <c r="G17" s="214"/>
    </row>
    <row r="18" spans="1:7" s="186" customFormat="1" ht="15.95" customHeight="1" x14ac:dyDescent="0.2">
      <c r="A18" s="224"/>
      <c r="B18" s="182" t="s">
        <v>35</v>
      </c>
      <c r="C18" s="182"/>
      <c r="D18" s="183"/>
      <c r="E18" s="184"/>
      <c r="F18" s="191"/>
      <c r="G18" s="184"/>
    </row>
    <row r="19" spans="1:7" s="186" customFormat="1" ht="15.95" customHeight="1" x14ac:dyDescent="0.2">
      <c r="A19" s="224"/>
      <c r="B19" s="182" t="s">
        <v>36</v>
      </c>
      <c r="C19" s="182"/>
      <c r="D19" s="183"/>
      <c r="E19" s="184"/>
      <c r="F19" s="191"/>
      <c r="G19" s="184"/>
    </row>
    <row r="20" spans="1:7" s="186" customFormat="1" ht="15.95" customHeight="1" x14ac:dyDescent="0.2">
      <c r="A20" s="224"/>
      <c r="B20" s="218" t="s">
        <v>530</v>
      </c>
      <c r="C20" s="182"/>
      <c r="D20" s="183"/>
      <c r="E20" s="184"/>
      <c r="F20" s="191"/>
      <c r="G20" s="184"/>
    </row>
    <row r="21" spans="1:7" s="186" customFormat="1" ht="15.95" customHeight="1" x14ac:dyDescent="0.2">
      <c r="A21" s="224"/>
      <c r="B21" s="182" t="s">
        <v>37</v>
      </c>
      <c r="C21" s="182"/>
      <c r="D21" s="183"/>
      <c r="E21" s="184"/>
      <c r="F21" s="191"/>
      <c r="G21" s="184"/>
    </row>
    <row r="22" spans="1:7" s="186" customFormat="1" ht="15.95" customHeight="1" x14ac:dyDescent="0.2">
      <c r="A22" s="224"/>
      <c r="B22" s="218" t="s">
        <v>528</v>
      </c>
      <c r="C22" s="182"/>
      <c r="D22" s="183"/>
      <c r="E22" s="184"/>
      <c r="F22" s="191"/>
      <c r="G22" s="184"/>
    </row>
    <row r="23" spans="1:7" s="186" customFormat="1" ht="15.95" customHeight="1" x14ac:dyDescent="0.2">
      <c r="A23" s="224"/>
      <c r="B23" s="218" t="s">
        <v>529</v>
      </c>
      <c r="C23" s="182"/>
      <c r="D23" s="183"/>
      <c r="E23" s="184"/>
      <c r="F23" s="191"/>
      <c r="G23" s="184"/>
    </row>
    <row r="24" spans="1:7" s="186" customFormat="1" ht="15.95" customHeight="1" x14ac:dyDescent="0.2">
      <c r="A24" s="224"/>
      <c r="B24" s="182" t="s">
        <v>38</v>
      </c>
      <c r="C24" s="182"/>
      <c r="D24" s="183"/>
      <c r="E24" s="184"/>
      <c r="F24" s="191"/>
      <c r="G24" s="184"/>
    </row>
    <row r="25" spans="1:7" s="186" customFormat="1" ht="15.95" customHeight="1" x14ac:dyDescent="0.2">
      <c r="A25" s="224">
        <v>2</v>
      </c>
      <c r="B25" s="182" t="s">
        <v>270</v>
      </c>
      <c r="C25" s="182"/>
      <c r="D25" s="183"/>
      <c r="E25" s="184"/>
      <c r="F25" s="191"/>
      <c r="G25" s="184"/>
    </row>
    <row r="26" spans="1:7" s="186" customFormat="1" ht="15.95" customHeight="1" x14ac:dyDescent="0.2">
      <c r="A26" s="224">
        <v>3</v>
      </c>
      <c r="B26" s="218" t="s">
        <v>585</v>
      </c>
      <c r="C26" s="182"/>
      <c r="D26" s="183"/>
      <c r="E26" s="184"/>
      <c r="F26" s="191"/>
      <c r="G26" s="184"/>
    </row>
    <row r="27" spans="1:7" s="186" customFormat="1" ht="15.95" customHeight="1" x14ac:dyDescent="0.2">
      <c r="A27" s="224">
        <v>4</v>
      </c>
      <c r="B27" s="218" t="s">
        <v>524</v>
      </c>
      <c r="C27" s="182"/>
      <c r="D27" s="183"/>
      <c r="E27" s="184"/>
      <c r="F27" s="191"/>
      <c r="G27" s="184"/>
    </row>
    <row r="28" spans="1:7" s="186" customFormat="1" ht="15.95" customHeight="1" x14ac:dyDescent="0.2">
      <c r="A28" s="224">
        <v>5</v>
      </c>
      <c r="B28" s="182" t="s">
        <v>39</v>
      </c>
      <c r="C28" s="182"/>
      <c r="D28" s="183"/>
      <c r="E28" s="184"/>
      <c r="F28" s="191"/>
      <c r="G28" s="184"/>
    </row>
    <row r="29" spans="1:7" s="186" customFormat="1" ht="15.95" customHeight="1" x14ac:dyDescent="0.2">
      <c r="A29" s="224">
        <v>6</v>
      </c>
      <c r="B29" s="182" t="s">
        <v>40</v>
      </c>
      <c r="C29" s="182"/>
      <c r="D29" s="183"/>
      <c r="E29" s="184"/>
      <c r="F29" s="191"/>
      <c r="G29" s="184"/>
    </row>
    <row r="30" spans="1:7" s="186" customFormat="1" ht="15.95" customHeight="1" x14ac:dyDescent="0.2">
      <c r="A30" s="224">
        <v>7</v>
      </c>
      <c r="B30" s="218" t="s">
        <v>527</v>
      </c>
      <c r="C30" s="182"/>
      <c r="D30" s="183"/>
      <c r="E30" s="184"/>
      <c r="F30" s="191"/>
      <c r="G30" s="184"/>
    </row>
    <row r="31" spans="1:7" s="186" customFormat="1" ht="15.95" customHeight="1" x14ac:dyDescent="0.2">
      <c r="A31" s="224">
        <v>8</v>
      </c>
      <c r="B31" s="182" t="s">
        <v>41</v>
      </c>
      <c r="C31" s="182"/>
      <c r="D31" s="183"/>
      <c r="E31" s="184"/>
      <c r="F31" s="191"/>
      <c r="G31" s="184"/>
    </row>
    <row r="32" spans="1:7" s="186" customFormat="1" ht="15.95" customHeight="1" x14ac:dyDescent="0.2">
      <c r="A32" s="224">
        <v>9</v>
      </c>
      <c r="B32" s="182" t="s">
        <v>42</v>
      </c>
      <c r="C32" s="182"/>
      <c r="D32" s="183"/>
      <c r="E32" s="184"/>
      <c r="F32" s="191"/>
      <c r="G32" s="184"/>
    </row>
    <row r="33" spans="1:7" s="186" customFormat="1" ht="15.95" customHeight="1" thickBot="1" x14ac:dyDescent="0.3">
      <c r="A33" s="452"/>
      <c r="B33" s="193" t="s">
        <v>342</v>
      </c>
      <c r="C33" s="192"/>
      <c r="D33" s="192"/>
      <c r="E33" s="194"/>
      <c r="F33" s="195"/>
      <c r="G33" s="194"/>
    </row>
    <row r="34" spans="1:7" s="2" customFormat="1" ht="15.75" customHeight="1" x14ac:dyDescent="0.2">
      <c r="A34" s="455" t="s">
        <v>471</v>
      </c>
      <c r="B34" s="456"/>
      <c r="C34" s="456"/>
      <c r="D34" s="456"/>
      <c r="E34" s="456"/>
      <c r="F34" s="456"/>
      <c r="G34" s="457" t="s">
        <v>370</v>
      </c>
    </row>
    <row r="35" spans="1:7" s="186" customFormat="1" ht="15.95" customHeight="1" thickBot="1" x14ac:dyDescent="0.25">
      <c r="A35" s="460"/>
      <c r="B35" s="461"/>
      <c r="C35" s="461"/>
      <c r="D35" s="461"/>
      <c r="E35" s="461"/>
      <c r="F35" s="461"/>
      <c r="G35" s="462"/>
    </row>
    <row r="36" spans="1:7" s="186" customFormat="1" ht="15.95" customHeight="1" thickBot="1" x14ac:dyDescent="0.3">
      <c r="A36" s="203" t="s">
        <v>426</v>
      </c>
      <c r="B36" s="204"/>
      <c r="C36" s="199"/>
      <c r="D36" s="199"/>
      <c r="E36" s="204"/>
      <c r="F36" s="204"/>
      <c r="G36" s="205"/>
    </row>
    <row r="37" spans="1:7" s="186" customFormat="1" ht="15.95" customHeight="1" x14ac:dyDescent="0.25">
      <c r="A37" s="451">
        <v>1</v>
      </c>
      <c r="B37" s="189" t="s">
        <v>43</v>
      </c>
      <c r="C37" s="196"/>
      <c r="D37" s="196"/>
      <c r="E37" s="202"/>
      <c r="F37" s="202"/>
      <c r="G37" s="214"/>
    </row>
    <row r="38" spans="1:7" s="186" customFormat="1" ht="15.95" customHeight="1" x14ac:dyDescent="0.25">
      <c r="A38" s="224">
        <v>2</v>
      </c>
      <c r="B38" s="182" t="s">
        <v>44</v>
      </c>
      <c r="C38" s="197"/>
      <c r="D38" s="197"/>
      <c r="E38" s="198"/>
      <c r="F38" s="198"/>
      <c r="G38" s="184"/>
    </row>
    <row r="39" spans="1:7" s="186" customFormat="1" ht="15.95" customHeight="1" x14ac:dyDescent="0.25">
      <c r="A39" s="224">
        <v>3</v>
      </c>
      <c r="B39" s="182" t="s">
        <v>45</v>
      </c>
      <c r="C39" s="197"/>
      <c r="D39" s="197"/>
      <c r="E39" s="198"/>
      <c r="F39" s="198"/>
      <c r="G39" s="184"/>
    </row>
    <row r="40" spans="1:7" s="186" customFormat="1" ht="15.95" customHeight="1" x14ac:dyDescent="0.25">
      <c r="A40" s="224">
        <v>4</v>
      </c>
      <c r="B40" s="182" t="s">
        <v>46</v>
      </c>
      <c r="C40" s="197"/>
      <c r="D40" s="197"/>
      <c r="E40" s="198"/>
      <c r="F40" s="198"/>
      <c r="G40" s="184"/>
    </row>
    <row r="41" spans="1:7" s="186" customFormat="1" ht="15.95" customHeight="1" x14ac:dyDescent="0.25">
      <c r="A41" s="459">
        <v>5</v>
      </c>
      <c r="B41" s="150" t="s">
        <v>587</v>
      </c>
      <c r="C41" s="201"/>
      <c r="D41" s="201"/>
      <c r="E41" s="217"/>
      <c r="F41" s="217"/>
      <c r="G41" s="187"/>
    </row>
    <row r="42" spans="1:7" s="186" customFormat="1" ht="15.95" customHeight="1" thickBot="1" x14ac:dyDescent="0.3">
      <c r="A42" s="225"/>
      <c r="B42" s="181" t="s">
        <v>343</v>
      </c>
      <c r="C42" s="181"/>
      <c r="D42" s="181"/>
      <c r="E42" s="194"/>
      <c r="F42" s="194"/>
      <c r="G42" s="194"/>
    </row>
    <row r="43" spans="1:7" s="212" customFormat="1" ht="15.75" customHeight="1" thickBot="1" x14ac:dyDescent="0.3">
      <c r="A43" s="444" t="s">
        <v>531</v>
      </c>
      <c r="B43" s="445"/>
      <c r="C43" s="445"/>
      <c r="D43" s="445"/>
      <c r="E43" s="445"/>
      <c r="F43" s="445"/>
      <c r="G43" s="458" t="s">
        <v>370</v>
      </c>
    </row>
    <row r="44" spans="1:7" x14ac:dyDescent="0.2">
      <c r="A44" s="3"/>
    </row>
    <row r="45" spans="1:7" x14ac:dyDescent="0.2">
      <c r="A45" s="100" t="s">
        <v>397</v>
      </c>
    </row>
    <row r="46" spans="1:7" x14ac:dyDescent="0.2">
      <c r="A46" s="131" t="s">
        <v>603</v>
      </c>
    </row>
    <row r="47" spans="1:7" x14ac:dyDescent="0.2">
      <c r="A47" s="131" t="s">
        <v>591</v>
      </c>
    </row>
    <row r="48" spans="1:7" x14ac:dyDescent="0.2">
      <c r="A48" s="319" t="s">
        <v>592</v>
      </c>
      <c r="B48" s="320"/>
      <c r="C48" s="320"/>
      <c r="D48" s="320"/>
      <c r="E48" s="320"/>
      <c r="F48" s="320"/>
      <c r="G48" s="320"/>
    </row>
    <row r="49" spans="1:7" x14ac:dyDescent="0.2">
      <c r="A49" s="319" t="s">
        <v>820</v>
      </c>
      <c r="B49" s="136"/>
      <c r="C49" s="136"/>
      <c r="D49" s="136"/>
      <c r="E49" s="136"/>
      <c r="F49" s="136"/>
      <c r="G49" s="136"/>
    </row>
    <row r="58" spans="1:7" x14ac:dyDescent="0.2">
      <c r="E58" s="136"/>
    </row>
  </sheetData>
  <customSheetViews>
    <customSheetView guid="{7633527E-49D3-4BE6-A555-73947AFF1ED1}" fitToPage="1" topLeftCell="A28">
      <selection activeCell="A48" sqref="A48:G51"/>
      <pageMargins left="0.35" right="0.35" top="0.5" bottom="0.25" header="0" footer="0"/>
      <printOptions horizontalCentered="1" verticalCentered="1"/>
      <pageSetup scale="83" orientation="portrait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78" orientation="portrait" r:id="rId2"/>
  <headerFooter>
    <oddFooter>&amp;L96-139-01 Revised 1/2025&amp;RAuthorized by Section 77-603</oddFooter>
  </headerFooter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44"/>
  <sheetViews>
    <sheetView workbookViewId="0">
      <selection activeCell="E20" sqref="E20"/>
    </sheetView>
  </sheetViews>
  <sheetFormatPr defaultRowHeight="12.75" x14ac:dyDescent="0.2"/>
  <cols>
    <col min="1" max="1" width="4" customWidth="1"/>
    <col min="2" max="2" width="12" customWidth="1"/>
    <col min="4" max="4" width="11" customWidth="1"/>
    <col min="5" max="5" width="25.85546875" customWidth="1"/>
    <col min="6" max="7" width="18.7109375" customWidth="1"/>
    <col min="8" max="8" width="19.42578125" customWidth="1"/>
  </cols>
  <sheetData>
    <row r="1" spans="1:8" x14ac:dyDescent="0.2">
      <c r="A1" s="5"/>
      <c r="B1" s="31"/>
      <c r="C1" s="155" t="s">
        <v>752</v>
      </c>
      <c r="D1" s="393"/>
      <c r="E1" s="155"/>
      <c r="F1" s="155"/>
      <c r="G1" s="156"/>
      <c r="H1" s="348" t="s">
        <v>69</v>
      </c>
    </row>
    <row r="2" spans="1:8" x14ac:dyDescent="0.2">
      <c r="A2" s="13"/>
      <c r="B2" s="24"/>
      <c r="C2" s="177" t="s">
        <v>610</v>
      </c>
      <c r="D2" s="177"/>
      <c r="E2" s="177"/>
      <c r="F2" s="177"/>
      <c r="G2" s="276"/>
      <c r="H2" s="133">
        <v>41</v>
      </c>
    </row>
    <row r="3" spans="1:8" x14ac:dyDescent="0.2">
      <c r="A3" s="7"/>
      <c r="B3" s="8"/>
      <c r="C3" s="273" t="s">
        <v>374</v>
      </c>
      <c r="D3" s="273"/>
      <c r="E3" s="275"/>
      <c r="F3" s="275"/>
      <c r="G3" s="277"/>
      <c r="H3" s="57"/>
    </row>
    <row r="4" spans="1:8" x14ac:dyDescent="0.2">
      <c r="A4" s="23" t="s">
        <v>70</v>
      </c>
      <c r="B4" s="25"/>
      <c r="C4" s="25"/>
      <c r="D4" s="25"/>
      <c r="E4" s="25"/>
      <c r="F4" s="31"/>
      <c r="G4" s="49" t="s">
        <v>55</v>
      </c>
      <c r="H4" s="49" t="s">
        <v>47</v>
      </c>
    </row>
    <row r="5" spans="1:8" x14ac:dyDescent="0.2">
      <c r="A5" s="20"/>
      <c r="B5" s="21"/>
      <c r="C5" s="21"/>
      <c r="D5" s="21"/>
      <c r="E5" s="21"/>
      <c r="F5" s="22"/>
      <c r="G5" s="50"/>
      <c r="H5" s="130">
        <f>NEform41Cover!$I$3</f>
        <v>2025</v>
      </c>
    </row>
    <row r="6" spans="1:8" s="131" customFormat="1" ht="12" x14ac:dyDescent="0.2">
      <c r="A6" s="465"/>
      <c r="B6" s="466" t="s">
        <v>514</v>
      </c>
      <c r="C6" s="466"/>
      <c r="D6" s="466"/>
      <c r="E6" s="466"/>
      <c r="F6" s="466"/>
      <c r="G6" s="466"/>
      <c r="H6" s="467"/>
    </row>
    <row r="7" spans="1:8" s="131" customFormat="1" thickBot="1" x14ac:dyDescent="0.25">
      <c r="A7" s="465"/>
      <c r="B7" s="466" t="s">
        <v>334</v>
      </c>
      <c r="C7" s="466"/>
      <c r="D7" s="466"/>
      <c r="E7" s="466"/>
      <c r="F7" s="466"/>
      <c r="G7" s="466"/>
      <c r="H7" s="467"/>
    </row>
    <row r="8" spans="1:8" s="212" customFormat="1" ht="15.75" thickBot="1" x14ac:dyDescent="0.3">
      <c r="A8" s="209" t="s">
        <v>425</v>
      </c>
      <c r="B8" s="210"/>
      <c r="C8" s="210"/>
      <c r="D8" s="210"/>
      <c r="E8" s="210"/>
      <c r="F8" s="210"/>
      <c r="G8" s="210"/>
      <c r="H8" s="211"/>
    </row>
    <row r="9" spans="1:8" s="26" customFormat="1" ht="11.25" x14ac:dyDescent="0.2">
      <c r="A9" s="471"/>
      <c r="B9" s="468"/>
      <c r="C9" s="468"/>
      <c r="D9" s="468"/>
      <c r="E9" s="468"/>
      <c r="F9" s="469" t="s">
        <v>107</v>
      </c>
      <c r="G9" s="469"/>
      <c r="H9" s="472"/>
    </row>
    <row r="10" spans="1:8" s="26" customFormat="1" ht="11.25" x14ac:dyDescent="0.2">
      <c r="A10" s="14"/>
      <c r="F10" s="56" t="s">
        <v>213</v>
      </c>
      <c r="G10" s="56" t="s">
        <v>335</v>
      </c>
      <c r="H10" s="65" t="s">
        <v>336</v>
      </c>
    </row>
    <row r="11" spans="1:8" s="26" customFormat="1" ht="11.25" x14ac:dyDescent="0.2">
      <c r="A11" s="14"/>
      <c r="F11" s="46" t="s">
        <v>210</v>
      </c>
      <c r="G11" s="46" t="s">
        <v>212</v>
      </c>
      <c r="H11" s="60" t="s">
        <v>210</v>
      </c>
    </row>
    <row r="12" spans="1:8" s="186" customFormat="1" ht="15.95" customHeight="1" x14ac:dyDescent="0.2">
      <c r="A12" s="224">
        <v>1</v>
      </c>
      <c r="B12" s="182" t="s">
        <v>337</v>
      </c>
      <c r="C12" s="182"/>
      <c r="D12" s="182"/>
      <c r="E12" s="183"/>
      <c r="F12" s="184"/>
      <c r="G12" s="185"/>
      <c r="H12" s="185"/>
    </row>
    <row r="13" spans="1:8" s="186" customFormat="1" ht="15.95" customHeight="1" x14ac:dyDescent="0.2">
      <c r="A13" s="224">
        <v>2</v>
      </c>
      <c r="B13" s="182" t="s">
        <v>338</v>
      </c>
      <c r="C13" s="182"/>
      <c r="D13" s="182"/>
      <c r="E13" s="183"/>
      <c r="F13" s="184"/>
      <c r="G13" s="185"/>
      <c r="H13" s="185"/>
    </row>
    <row r="14" spans="1:8" s="186" customFormat="1" ht="15.95" customHeight="1" x14ac:dyDescent="0.2">
      <c r="A14" s="224">
        <v>3</v>
      </c>
      <c r="B14" s="182" t="s">
        <v>339</v>
      </c>
      <c r="C14" s="182"/>
      <c r="D14" s="182"/>
      <c r="E14" s="183"/>
      <c r="F14" s="184"/>
      <c r="G14" s="185"/>
      <c r="H14" s="185"/>
    </row>
    <row r="15" spans="1:8" s="186" customFormat="1" ht="15.95" customHeight="1" x14ac:dyDescent="0.2">
      <c r="A15" s="450">
        <v>4</v>
      </c>
      <c r="B15" s="186" t="s">
        <v>432</v>
      </c>
      <c r="E15" s="213"/>
      <c r="F15" s="187"/>
      <c r="G15" s="188"/>
      <c r="H15" s="188"/>
    </row>
    <row r="16" spans="1:8" s="186" customFormat="1" ht="15.95" customHeight="1" x14ac:dyDescent="0.2">
      <c r="A16" s="450"/>
      <c r="B16" s="470" t="s">
        <v>772</v>
      </c>
      <c r="E16" s="213"/>
      <c r="F16" s="219"/>
      <c r="G16" s="220"/>
      <c r="H16" s="220"/>
    </row>
    <row r="17" spans="1:8" s="186" customFormat="1" ht="15.95" customHeight="1" x14ac:dyDescent="0.2">
      <c r="A17" s="450"/>
      <c r="B17" s="470" t="s">
        <v>433</v>
      </c>
      <c r="E17" s="213"/>
      <c r="F17" s="219"/>
      <c r="G17" s="220"/>
      <c r="H17" s="220"/>
    </row>
    <row r="18" spans="1:8" s="186" customFormat="1" ht="15.95" customHeight="1" x14ac:dyDescent="0.2">
      <c r="A18" s="450"/>
      <c r="B18" s="470" t="s">
        <v>434</v>
      </c>
      <c r="E18" s="213"/>
      <c r="F18" s="214"/>
      <c r="G18" s="215"/>
      <c r="H18" s="215"/>
    </row>
    <row r="19" spans="1:8" s="186" customFormat="1" ht="15.95" customHeight="1" x14ac:dyDescent="0.2">
      <c r="A19" s="224">
        <v>5</v>
      </c>
      <c r="B19" s="218" t="s">
        <v>513</v>
      </c>
      <c r="C19" s="182"/>
      <c r="D19" s="182"/>
      <c r="E19" s="183"/>
      <c r="F19" s="214"/>
      <c r="G19" s="215"/>
      <c r="H19" s="185"/>
    </row>
    <row r="20" spans="1:8" s="186" customFormat="1" ht="15.95" customHeight="1" x14ac:dyDescent="0.2">
      <c r="A20" s="224">
        <v>6</v>
      </c>
      <c r="B20" s="182" t="s">
        <v>340</v>
      </c>
      <c r="C20" s="182"/>
      <c r="D20" s="182"/>
      <c r="E20" s="183"/>
      <c r="F20" s="184"/>
      <c r="G20" s="185"/>
      <c r="H20" s="185"/>
    </row>
    <row r="21" spans="1:8" s="186" customFormat="1" ht="15.95" customHeight="1" x14ac:dyDescent="0.2">
      <c r="A21" s="224">
        <v>7</v>
      </c>
      <c r="B21" s="182" t="s">
        <v>355</v>
      </c>
      <c r="C21" s="182"/>
      <c r="D21" s="182"/>
      <c r="E21" s="183"/>
      <c r="F21" s="184"/>
      <c r="G21" s="185"/>
      <c r="H21" s="185"/>
    </row>
    <row r="22" spans="1:8" s="186" customFormat="1" ht="15.95" customHeight="1" x14ac:dyDescent="0.25">
      <c r="A22" s="224"/>
      <c r="B22" s="200" t="s">
        <v>341</v>
      </c>
      <c r="C22" s="182"/>
      <c r="D22" s="182"/>
      <c r="E22" s="183"/>
      <c r="F22" s="215"/>
      <c r="G22" s="215"/>
      <c r="H22" s="215"/>
    </row>
    <row r="23" spans="1:8" s="186" customFormat="1" ht="15.95" customHeight="1" x14ac:dyDescent="0.2">
      <c r="A23" s="473"/>
      <c r="B23" s="454"/>
      <c r="C23" s="454"/>
      <c r="D23" s="454"/>
      <c r="E23" s="454"/>
      <c r="F23" s="454"/>
      <c r="G23" s="454"/>
      <c r="H23" s="474"/>
    </row>
    <row r="24" spans="1:8" s="212" customFormat="1" ht="15.95" customHeight="1" thickBot="1" x14ac:dyDescent="0.3">
      <c r="A24" s="463" t="s">
        <v>424</v>
      </c>
      <c r="B24" s="223"/>
      <c r="C24" s="223"/>
      <c r="D24" s="223"/>
      <c r="E24" s="223"/>
      <c r="F24" s="223"/>
      <c r="G24" s="223"/>
      <c r="H24" s="464"/>
    </row>
    <row r="25" spans="1:8" s="186" customFormat="1" ht="15.95" customHeight="1" x14ac:dyDescent="0.2">
      <c r="A25" s="475">
        <v>1</v>
      </c>
      <c r="B25" s="476" t="s">
        <v>432</v>
      </c>
      <c r="C25" s="476"/>
      <c r="D25" s="476"/>
      <c r="E25" s="477"/>
      <c r="F25" s="478"/>
      <c r="G25" s="479"/>
      <c r="H25" s="479"/>
    </row>
    <row r="26" spans="1:8" s="186" customFormat="1" ht="15.95" customHeight="1" x14ac:dyDescent="0.2">
      <c r="A26" s="450"/>
      <c r="B26" s="470" t="s">
        <v>772</v>
      </c>
      <c r="C26" s="470"/>
      <c r="D26" s="3"/>
      <c r="E26" s="24"/>
      <c r="F26" s="220"/>
      <c r="G26" s="220"/>
      <c r="H26" s="220"/>
    </row>
    <row r="27" spans="1:8" s="186" customFormat="1" ht="15.95" customHeight="1" x14ac:dyDescent="0.2">
      <c r="A27" s="450"/>
      <c r="B27" s="470" t="s">
        <v>433</v>
      </c>
      <c r="C27" s="470"/>
      <c r="D27" s="3"/>
      <c r="E27" s="24"/>
      <c r="F27" s="220"/>
      <c r="G27" s="220"/>
      <c r="H27" s="220"/>
    </row>
    <row r="28" spans="1:8" s="186" customFormat="1" ht="15.95" customHeight="1" x14ac:dyDescent="0.2">
      <c r="A28" s="451"/>
      <c r="B28" s="226" t="s">
        <v>526</v>
      </c>
      <c r="C28" s="226"/>
      <c r="D28" s="4"/>
      <c r="E28" s="8"/>
      <c r="F28" s="220"/>
      <c r="G28" s="220"/>
      <c r="H28" s="220"/>
    </row>
    <row r="29" spans="1:8" s="186" customFormat="1" ht="15.95" customHeight="1" x14ac:dyDescent="0.2">
      <c r="A29" s="224">
        <v>2</v>
      </c>
      <c r="B29" s="218" t="s">
        <v>525</v>
      </c>
      <c r="C29" s="182"/>
      <c r="D29" s="182"/>
      <c r="E29" s="183"/>
      <c r="F29" s="184"/>
      <c r="G29" s="185"/>
      <c r="H29" s="185"/>
    </row>
    <row r="30" spans="1:8" s="186" customFormat="1" ht="15.95" customHeight="1" x14ac:dyDescent="0.2">
      <c r="A30" s="224">
        <v>3</v>
      </c>
      <c r="B30" s="182" t="s">
        <v>270</v>
      </c>
      <c r="C30" s="182"/>
      <c r="D30" s="182"/>
      <c r="E30" s="183"/>
      <c r="F30" s="214"/>
      <c r="G30" s="215"/>
      <c r="H30" s="215"/>
    </row>
    <row r="31" spans="1:8" s="186" customFormat="1" ht="15.95" customHeight="1" thickBot="1" x14ac:dyDescent="0.3">
      <c r="A31" s="453"/>
      <c r="B31" s="196" t="s">
        <v>342</v>
      </c>
      <c r="C31" s="189"/>
      <c r="D31" s="189"/>
      <c r="E31" s="216"/>
      <c r="F31" s="215"/>
      <c r="G31" s="215"/>
      <c r="H31" s="215"/>
    </row>
    <row r="32" spans="1:8" s="2" customFormat="1" ht="15.95" customHeight="1" x14ac:dyDescent="0.2">
      <c r="A32" s="480" t="s">
        <v>471</v>
      </c>
      <c r="B32" s="481"/>
      <c r="C32" s="481"/>
      <c r="D32" s="481"/>
      <c r="E32" s="481"/>
      <c r="F32" s="481"/>
      <c r="G32" s="482"/>
      <c r="H32" s="483" t="s">
        <v>370</v>
      </c>
    </row>
    <row r="33" spans="1:8" s="2" customFormat="1" ht="15.95" customHeight="1" thickBot="1" x14ac:dyDescent="0.25">
      <c r="A33" s="487"/>
      <c r="B33" s="488"/>
      <c r="C33" s="488"/>
      <c r="D33" s="488"/>
      <c r="E33" s="488"/>
      <c r="F33" s="488"/>
      <c r="G33" s="488"/>
      <c r="H33" s="489"/>
    </row>
    <row r="34" spans="1:8" s="221" customFormat="1" ht="15.95" customHeight="1" thickBot="1" x14ac:dyDescent="0.3">
      <c r="A34" s="203" t="s">
        <v>426</v>
      </c>
      <c r="B34" s="204"/>
      <c r="C34" s="204"/>
      <c r="D34" s="204"/>
      <c r="E34" s="204"/>
      <c r="F34" s="204"/>
      <c r="G34" s="204"/>
      <c r="H34" s="205"/>
    </row>
    <row r="35" spans="1:8" s="186" customFormat="1" ht="15.95" customHeight="1" x14ac:dyDescent="0.2">
      <c r="A35" s="451">
        <v>1</v>
      </c>
      <c r="B35" s="189" t="s">
        <v>429</v>
      </c>
      <c r="C35" s="189"/>
      <c r="D35" s="189"/>
      <c r="E35" s="216"/>
      <c r="F35" s="214"/>
      <c r="G35" s="214"/>
      <c r="H35" s="214"/>
    </row>
    <row r="36" spans="1:8" s="186" customFormat="1" ht="15.95" customHeight="1" x14ac:dyDescent="0.2">
      <c r="A36" s="224">
        <v>2</v>
      </c>
      <c r="B36" s="182" t="s">
        <v>427</v>
      </c>
      <c r="C36" s="183"/>
      <c r="D36" s="222"/>
      <c r="E36" s="222"/>
      <c r="F36" s="184"/>
      <c r="G36" s="184"/>
      <c r="H36" s="184"/>
    </row>
    <row r="37" spans="1:8" s="186" customFormat="1" ht="15.95" customHeight="1" x14ac:dyDescent="0.25">
      <c r="A37" s="453"/>
      <c r="B37" s="196" t="s">
        <v>343</v>
      </c>
      <c r="C37" s="189"/>
      <c r="D37" s="189"/>
      <c r="E37" s="216"/>
      <c r="F37" s="215"/>
      <c r="G37" s="215"/>
      <c r="H37" s="215"/>
    </row>
    <row r="38" spans="1:8" s="186" customFormat="1" ht="15.95" customHeight="1" thickBot="1" x14ac:dyDescent="0.25">
      <c r="A38" s="444" t="s">
        <v>472</v>
      </c>
      <c r="B38" s="484"/>
      <c r="C38" s="484"/>
      <c r="D38" s="484"/>
      <c r="E38" s="484"/>
      <c r="F38" s="484"/>
      <c r="G38" s="485"/>
      <c r="H38" s="486" t="s">
        <v>370</v>
      </c>
    </row>
    <row r="39" spans="1:8" x14ac:dyDescent="0.2">
      <c r="A39" s="3"/>
    </row>
    <row r="40" spans="1:8" x14ac:dyDescent="0.2">
      <c r="A40" s="100" t="s">
        <v>397</v>
      </c>
    </row>
    <row r="41" spans="1:8" x14ac:dyDescent="0.2">
      <c r="A41" s="131" t="s">
        <v>604</v>
      </c>
    </row>
    <row r="42" spans="1:8" x14ac:dyDescent="0.2">
      <c r="A42" s="131" t="s">
        <v>584</v>
      </c>
    </row>
    <row r="43" spans="1:8" x14ac:dyDescent="0.2">
      <c r="A43" s="319" t="s">
        <v>592</v>
      </c>
      <c r="B43" s="320"/>
      <c r="C43" s="320"/>
      <c r="D43" s="320"/>
      <c r="E43" s="320"/>
      <c r="F43" s="320"/>
      <c r="G43" s="320"/>
    </row>
    <row r="44" spans="1:8" x14ac:dyDescent="0.2">
      <c r="A44" s="319" t="s">
        <v>820</v>
      </c>
      <c r="B44" s="136"/>
      <c r="C44" s="136"/>
      <c r="D44" s="136"/>
      <c r="E44" s="136"/>
      <c r="F44" s="136"/>
      <c r="G44" s="136"/>
    </row>
  </sheetData>
  <customSheetViews>
    <customSheetView guid="{7633527E-49D3-4BE6-A555-73947AFF1ED1}" fitToPage="1" topLeftCell="A25">
      <selection activeCell="A43" sqref="A43:H46"/>
      <pageMargins left="0.35" right="0.35" top="1" bottom="0.5" header="0" footer="0"/>
      <printOptions horizontalCentered="1"/>
      <pageSetup scale="85"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82" orientation="portrait" r:id="rId2"/>
  <headerFooter>
    <oddFooter>&amp;L96-139-01 Revised 1/2025&amp;RAuthorized by Section 77-603</oddFooter>
  </headerFooter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49"/>
  <sheetViews>
    <sheetView view="pageBreakPreview" topLeftCell="A120" zoomScale="90" zoomScaleNormal="100" zoomScaleSheetLayoutView="90" workbookViewId="0">
      <selection activeCell="F50" sqref="F50"/>
    </sheetView>
  </sheetViews>
  <sheetFormatPr defaultColWidth="9.140625" defaultRowHeight="12.75" x14ac:dyDescent="0.2"/>
  <cols>
    <col min="1" max="1" width="20.42578125" style="321" customWidth="1"/>
    <col min="2" max="2" width="9.5703125" style="321" bestFit="1" customWidth="1"/>
    <col min="3" max="3" width="18.5703125" style="322" customWidth="1"/>
    <col min="4" max="5" width="20.140625" style="321" bestFit="1" customWidth="1"/>
    <col min="6" max="6" width="24.85546875" style="321" bestFit="1" customWidth="1"/>
    <col min="7" max="7" width="14" style="321" customWidth="1"/>
    <col min="8" max="8" width="18.28515625" style="321" customWidth="1"/>
    <col min="9" max="9" width="20.42578125" style="321" bestFit="1" customWidth="1"/>
    <col min="10" max="16384" width="9.140625" style="321"/>
  </cols>
  <sheetData>
    <row r="1" spans="1:8" x14ac:dyDescent="0.2">
      <c r="A1" s="345"/>
      <c r="B1" s="497" t="s">
        <v>765</v>
      </c>
      <c r="C1" s="347"/>
      <c r="D1" s="347"/>
      <c r="E1" s="347"/>
      <c r="F1" s="347"/>
      <c r="G1" s="347"/>
      <c r="H1" s="348" t="s">
        <v>69</v>
      </c>
    </row>
    <row r="2" spans="1:8" x14ac:dyDescent="0.2">
      <c r="A2" s="338"/>
      <c r="B2" s="498" t="s">
        <v>736</v>
      </c>
      <c r="C2" s="350"/>
      <c r="D2" s="350"/>
      <c r="E2" s="350"/>
      <c r="F2" s="350"/>
      <c r="G2" s="350"/>
      <c r="H2" s="133">
        <v>41</v>
      </c>
    </row>
    <row r="3" spans="1:8" x14ac:dyDescent="0.2">
      <c r="A3" s="338"/>
      <c r="B3" s="499" t="s">
        <v>458</v>
      </c>
      <c r="C3" s="350"/>
      <c r="D3" s="350"/>
      <c r="E3" s="350"/>
      <c r="F3" s="350"/>
      <c r="G3" s="350"/>
      <c r="H3" s="63"/>
    </row>
    <row r="4" spans="1:8" x14ac:dyDescent="0.2">
      <c r="A4" s="23" t="s">
        <v>70</v>
      </c>
      <c r="B4" s="25"/>
      <c r="C4" s="25"/>
      <c r="D4" s="25"/>
      <c r="E4" s="330"/>
      <c r="F4" s="327" t="s">
        <v>55</v>
      </c>
      <c r="G4" s="328"/>
      <c r="H4" s="180" t="s">
        <v>47</v>
      </c>
    </row>
    <row r="5" spans="1:8" x14ac:dyDescent="0.2">
      <c r="A5" s="20"/>
      <c r="B5" s="21"/>
      <c r="C5" s="21"/>
      <c r="D5" s="21"/>
      <c r="E5" s="331"/>
      <c r="F5" s="21"/>
      <c r="G5" s="329"/>
      <c r="H5" s="130">
        <f>NEform41Cover!$I$3</f>
        <v>2025</v>
      </c>
    </row>
    <row r="6" spans="1:8" x14ac:dyDescent="0.2">
      <c r="A6" s="372"/>
      <c r="B6" s="372"/>
      <c r="C6" s="372"/>
      <c r="D6" s="372" t="s">
        <v>729</v>
      </c>
      <c r="E6" s="372" t="s">
        <v>730</v>
      </c>
      <c r="F6" s="374" t="s">
        <v>731</v>
      </c>
      <c r="G6" s="372" t="s">
        <v>732</v>
      </c>
      <c r="H6" s="374" t="s">
        <v>733</v>
      </c>
    </row>
    <row r="7" spans="1:8" x14ac:dyDescent="0.2">
      <c r="A7" s="373" t="s">
        <v>766</v>
      </c>
      <c r="B7" s="373"/>
      <c r="C7" s="373"/>
      <c r="D7" s="373" t="s">
        <v>705</v>
      </c>
      <c r="E7" s="373" t="s">
        <v>705</v>
      </c>
      <c r="F7" s="373" t="s">
        <v>705</v>
      </c>
      <c r="G7" s="373" t="s">
        <v>702</v>
      </c>
      <c r="H7" s="351" t="s">
        <v>734</v>
      </c>
    </row>
    <row r="8" spans="1:8" x14ac:dyDescent="0.2">
      <c r="A8" s="373"/>
      <c r="B8" s="373" t="s">
        <v>332</v>
      </c>
      <c r="C8" s="373" t="s">
        <v>735</v>
      </c>
      <c r="D8" s="373" t="s">
        <v>704</v>
      </c>
      <c r="E8" s="373" t="s">
        <v>704</v>
      </c>
      <c r="F8" s="373" t="s">
        <v>704</v>
      </c>
      <c r="G8" s="373" t="s">
        <v>212</v>
      </c>
      <c r="H8" s="373" t="s">
        <v>702</v>
      </c>
    </row>
    <row r="9" spans="1:8" x14ac:dyDescent="0.2">
      <c r="A9" s="342" t="s">
        <v>698</v>
      </c>
      <c r="B9" s="342" t="s">
        <v>333</v>
      </c>
      <c r="C9" s="342" t="s">
        <v>708</v>
      </c>
      <c r="D9" s="342" t="s">
        <v>737</v>
      </c>
      <c r="E9" s="342" t="s">
        <v>738</v>
      </c>
      <c r="F9" s="342" t="s">
        <v>739</v>
      </c>
      <c r="G9" s="342" t="s">
        <v>720</v>
      </c>
      <c r="H9" s="342" t="s">
        <v>703</v>
      </c>
    </row>
    <row r="10" spans="1:8" x14ac:dyDescent="0.2">
      <c r="A10" s="325" t="s">
        <v>699</v>
      </c>
      <c r="B10" s="325">
        <v>20</v>
      </c>
      <c r="C10" s="336">
        <f>+$H$5-1</f>
        <v>2024</v>
      </c>
      <c r="D10" s="332"/>
      <c r="E10" s="332"/>
      <c r="F10" s="332">
        <f>+D10+E10</f>
        <v>0</v>
      </c>
      <c r="G10" s="334">
        <v>0.96250000000000002</v>
      </c>
      <c r="H10" s="332">
        <f>+F10*G10</f>
        <v>0</v>
      </c>
    </row>
    <row r="11" spans="1:8" x14ac:dyDescent="0.2">
      <c r="A11" s="339"/>
      <c r="B11" s="339"/>
      <c r="C11" s="336">
        <f t="shared" ref="C11:C29" si="0">+C10-1</f>
        <v>2023</v>
      </c>
      <c r="D11" s="332"/>
      <c r="E11" s="332"/>
      <c r="F11" s="332">
        <f t="shared" ref="F11:F29" si="1">+D11+E11</f>
        <v>0</v>
      </c>
      <c r="G11" s="334">
        <v>0.89029999999999998</v>
      </c>
      <c r="H11" s="332">
        <f t="shared" ref="H11:H29" si="2">+F11*G11</f>
        <v>0</v>
      </c>
    </row>
    <row r="12" spans="1:8" x14ac:dyDescent="0.2">
      <c r="A12" s="339"/>
      <c r="B12" s="339"/>
      <c r="C12" s="336">
        <f t="shared" si="0"/>
        <v>2022</v>
      </c>
      <c r="D12" s="332"/>
      <c r="E12" s="332"/>
      <c r="F12" s="332">
        <f t="shared" si="1"/>
        <v>0</v>
      </c>
      <c r="G12" s="334">
        <v>0.82350000000000001</v>
      </c>
      <c r="H12" s="332">
        <f t="shared" si="2"/>
        <v>0</v>
      </c>
    </row>
    <row r="13" spans="1:8" x14ac:dyDescent="0.2">
      <c r="A13" s="339"/>
      <c r="B13" s="339"/>
      <c r="C13" s="336">
        <f t="shared" si="0"/>
        <v>2021</v>
      </c>
      <c r="D13" s="332"/>
      <c r="E13" s="332"/>
      <c r="F13" s="332">
        <f t="shared" si="1"/>
        <v>0</v>
      </c>
      <c r="G13" s="334">
        <v>0.76180000000000003</v>
      </c>
      <c r="H13" s="332">
        <f t="shared" si="2"/>
        <v>0</v>
      </c>
    </row>
    <row r="14" spans="1:8" x14ac:dyDescent="0.2">
      <c r="A14" s="339"/>
      <c r="B14" s="339"/>
      <c r="C14" s="336">
        <f t="shared" si="0"/>
        <v>2020</v>
      </c>
      <c r="D14" s="332"/>
      <c r="E14" s="332"/>
      <c r="F14" s="332">
        <f t="shared" si="1"/>
        <v>0</v>
      </c>
      <c r="G14" s="334">
        <v>0.7046</v>
      </c>
      <c r="H14" s="332">
        <f t="shared" si="2"/>
        <v>0</v>
      </c>
    </row>
    <row r="15" spans="1:8" x14ac:dyDescent="0.2">
      <c r="A15" s="339"/>
      <c r="B15" s="339"/>
      <c r="C15" s="336">
        <f t="shared" si="0"/>
        <v>2019</v>
      </c>
      <c r="D15" s="332"/>
      <c r="E15" s="332"/>
      <c r="F15" s="332">
        <f t="shared" si="1"/>
        <v>0</v>
      </c>
      <c r="G15" s="334">
        <v>0.65180000000000005</v>
      </c>
      <c r="H15" s="332">
        <f t="shared" si="2"/>
        <v>0</v>
      </c>
    </row>
    <row r="16" spans="1:8" x14ac:dyDescent="0.2">
      <c r="A16" s="339"/>
      <c r="B16" s="339"/>
      <c r="C16" s="336">
        <f t="shared" si="0"/>
        <v>2018</v>
      </c>
      <c r="D16" s="332"/>
      <c r="E16" s="332"/>
      <c r="F16" s="332">
        <f t="shared" si="1"/>
        <v>0</v>
      </c>
      <c r="G16" s="334">
        <v>0.60289999999999999</v>
      </c>
      <c r="H16" s="332">
        <f t="shared" si="2"/>
        <v>0</v>
      </c>
    </row>
    <row r="17" spans="1:8" x14ac:dyDescent="0.2">
      <c r="A17" s="339"/>
      <c r="B17" s="339"/>
      <c r="C17" s="336">
        <f t="shared" si="0"/>
        <v>2017</v>
      </c>
      <c r="D17" s="332"/>
      <c r="E17" s="332"/>
      <c r="F17" s="332">
        <f t="shared" si="1"/>
        <v>0</v>
      </c>
      <c r="G17" s="334">
        <v>0.55769999999999997</v>
      </c>
      <c r="H17" s="332">
        <f t="shared" si="2"/>
        <v>0</v>
      </c>
    </row>
    <row r="18" spans="1:8" x14ac:dyDescent="0.2">
      <c r="A18" s="339"/>
      <c r="B18" s="339"/>
      <c r="C18" s="336">
        <f t="shared" si="0"/>
        <v>2016</v>
      </c>
      <c r="D18" s="332"/>
      <c r="E18" s="332"/>
      <c r="F18" s="332">
        <f t="shared" si="1"/>
        <v>0</v>
      </c>
      <c r="G18" s="334">
        <v>0.5131</v>
      </c>
      <c r="H18" s="332">
        <f t="shared" si="2"/>
        <v>0</v>
      </c>
    </row>
    <row r="19" spans="1:8" x14ac:dyDescent="0.2">
      <c r="A19" s="339"/>
      <c r="B19" s="339"/>
      <c r="C19" s="336">
        <f t="shared" si="0"/>
        <v>2015</v>
      </c>
      <c r="D19" s="332"/>
      <c r="E19" s="332"/>
      <c r="F19" s="332">
        <f t="shared" si="1"/>
        <v>0</v>
      </c>
      <c r="G19" s="334">
        <v>0.46850000000000003</v>
      </c>
      <c r="H19" s="332">
        <f t="shared" si="2"/>
        <v>0</v>
      </c>
    </row>
    <row r="20" spans="1:8" x14ac:dyDescent="0.2">
      <c r="A20" s="339"/>
      <c r="B20" s="339"/>
      <c r="C20" s="336">
        <f t="shared" si="0"/>
        <v>2014</v>
      </c>
      <c r="D20" s="332"/>
      <c r="E20" s="332"/>
      <c r="F20" s="332">
        <f t="shared" si="1"/>
        <v>0</v>
      </c>
      <c r="G20" s="334">
        <v>0.42380000000000001</v>
      </c>
      <c r="H20" s="332">
        <f t="shared" si="2"/>
        <v>0</v>
      </c>
    </row>
    <row r="21" spans="1:8" x14ac:dyDescent="0.2">
      <c r="A21" s="339"/>
      <c r="B21" s="339"/>
      <c r="C21" s="336">
        <f t="shared" si="0"/>
        <v>2013</v>
      </c>
      <c r="D21" s="332"/>
      <c r="E21" s="332"/>
      <c r="F21" s="332">
        <f t="shared" si="1"/>
        <v>0</v>
      </c>
      <c r="G21" s="334">
        <v>0.37919999999999998</v>
      </c>
      <c r="H21" s="332">
        <f t="shared" si="2"/>
        <v>0</v>
      </c>
    </row>
    <row r="22" spans="1:8" x14ac:dyDescent="0.2">
      <c r="A22" s="339"/>
      <c r="B22" s="339"/>
      <c r="C22" s="336">
        <f t="shared" si="0"/>
        <v>2012</v>
      </c>
      <c r="D22" s="332"/>
      <c r="E22" s="332"/>
      <c r="F22" s="332">
        <f t="shared" si="1"/>
        <v>0</v>
      </c>
      <c r="G22" s="334">
        <v>0.33460000000000001</v>
      </c>
      <c r="H22" s="332">
        <f t="shared" si="2"/>
        <v>0</v>
      </c>
    </row>
    <row r="23" spans="1:8" x14ac:dyDescent="0.2">
      <c r="A23" s="339"/>
      <c r="B23" s="339"/>
      <c r="C23" s="336">
        <f t="shared" si="0"/>
        <v>2011</v>
      </c>
      <c r="D23" s="332"/>
      <c r="E23" s="332"/>
      <c r="F23" s="332">
        <f t="shared" si="1"/>
        <v>0</v>
      </c>
      <c r="G23" s="334">
        <v>0.28999999999999998</v>
      </c>
      <c r="H23" s="332">
        <f t="shared" si="2"/>
        <v>0</v>
      </c>
    </row>
    <row r="24" spans="1:8" x14ac:dyDescent="0.2">
      <c r="A24" s="339"/>
      <c r="B24" s="339"/>
      <c r="C24" s="336">
        <f t="shared" si="0"/>
        <v>2010</v>
      </c>
      <c r="D24" s="332"/>
      <c r="E24" s="332"/>
      <c r="F24" s="332">
        <f t="shared" si="1"/>
        <v>0</v>
      </c>
      <c r="G24" s="334">
        <v>0.24540000000000001</v>
      </c>
      <c r="H24" s="332">
        <f t="shared" si="2"/>
        <v>0</v>
      </c>
    </row>
    <row r="25" spans="1:8" x14ac:dyDescent="0.2">
      <c r="A25" s="339"/>
      <c r="B25" s="339"/>
      <c r="C25" s="336">
        <f t="shared" si="0"/>
        <v>2009</v>
      </c>
      <c r="D25" s="332"/>
      <c r="E25" s="332"/>
      <c r="F25" s="332">
        <f t="shared" si="1"/>
        <v>0</v>
      </c>
      <c r="G25" s="334">
        <v>0.20080000000000001</v>
      </c>
      <c r="H25" s="332">
        <f t="shared" si="2"/>
        <v>0</v>
      </c>
    </row>
    <row r="26" spans="1:8" x14ac:dyDescent="0.2">
      <c r="A26" s="339"/>
      <c r="B26" s="339"/>
      <c r="C26" s="336">
        <f t="shared" si="0"/>
        <v>2008</v>
      </c>
      <c r="D26" s="332"/>
      <c r="E26" s="332"/>
      <c r="F26" s="332">
        <f t="shared" si="1"/>
        <v>0</v>
      </c>
      <c r="G26" s="334">
        <v>0.15620000000000001</v>
      </c>
      <c r="H26" s="332">
        <f t="shared" si="2"/>
        <v>0</v>
      </c>
    </row>
    <row r="27" spans="1:8" x14ac:dyDescent="0.2">
      <c r="A27" s="339"/>
      <c r="B27" s="339"/>
      <c r="C27" s="336">
        <f t="shared" si="0"/>
        <v>2007</v>
      </c>
      <c r="D27" s="332"/>
      <c r="E27" s="332"/>
      <c r="F27" s="332">
        <f t="shared" si="1"/>
        <v>0</v>
      </c>
      <c r="G27" s="334">
        <v>0.1115</v>
      </c>
      <c r="H27" s="332">
        <f t="shared" si="2"/>
        <v>0</v>
      </c>
    </row>
    <row r="28" spans="1:8" x14ac:dyDescent="0.2">
      <c r="A28" s="339"/>
      <c r="B28" s="339"/>
      <c r="C28" s="336">
        <f t="shared" si="0"/>
        <v>2006</v>
      </c>
      <c r="D28" s="332"/>
      <c r="E28" s="332"/>
      <c r="F28" s="332">
        <f t="shared" si="1"/>
        <v>0</v>
      </c>
      <c r="G28" s="334">
        <v>6.6900000000000001E-2</v>
      </c>
      <c r="H28" s="332">
        <f t="shared" si="2"/>
        <v>0</v>
      </c>
    </row>
    <row r="29" spans="1:8" x14ac:dyDescent="0.2">
      <c r="A29" s="339"/>
      <c r="B29" s="339"/>
      <c r="C29" s="336">
        <f t="shared" si="0"/>
        <v>2005</v>
      </c>
      <c r="D29" s="332"/>
      <c r="E29" s="332"/>
      <c r="F29" s="332">
        <f t="shared" si="1"/>
        <v>0</v>
      </c>
      <c r="G29" s="334">
        <v>2.23E-2</v>
      </c>
      <c r="H29" s="332">
        <f t="shared" si="2"/>
        <v>0</v>
      </c>
    </row>
    <row r="30" spans="1:8" x14ac:dyDescent="0.2">
      <c r="A30" s="326"/>
      <c r="B30" s="326"/>
      <c r="C30" s="355" t="s">
        <v>740</v>
      </c>
      <c r="D30" s="335">
        <f>SUM(D10:D29)</f>
        <v>0</v>
      </c>
      <c r="E30" s="335">
        <f>SUM(E10:E29)</f>
        <v>0</v>
      </c>
      <c r="F30" s="335">
        <f>SUM(F10:F29)</f>
        <v>0</v>
      </c>
      <c r="G30" s="337"/>
      <c r="H30" s="335">
        <f>SUM(H10:H29)</f>
        <v>0</v>
      </c>
    </row>
    <row r="31" spans="1:8" x14ac:dyDescent="0.2">
      <c r="A31" s="358"/>
      <c r="B31" s="358"/>
      <c r="C31" s="358"/>
      <c r="D31" s="340"/>
      <c r="E31" s="340"/>
      <c r="F31" s="340"/>
      <c r="G31" s="340"/>
      <c r="H31" s="340"/>
    </row>
    <row r="32" spans="1:8" x14ac:dyDescent="0.2">
      <c r="A32" s="339" t="s">
        <v>700</v>
      </c>
      <c r="B32" s="322">
        <v>7</v>
      </c>
      <c r="C32" s="356">
        <f>+$H$5-1</f>
        <v>2024</v>
      </c>
      <c r="D32" s="335"/>
      <c r="E32" s="335"/>
      <c r="F32" s="335">
        <f>+D32+E32</f>
        <v>0</v>
      </c>
      <c r="G32" s="357">
        <v>0.89290000000000003</v>
      </c>
      <c r="H32" s="335">
        <f t="shared" ref="H32:H38" si="3">+F32*G32</f>
        <v>0</v>
      </c>
    </row>
    <row r="33" spans="1:8" x14ac:dyDescent="0.2">
      <c r="A33" s="339" t="s">
        <v>701</v>
      </c>
      <c r="B33" s="322"/>
      <c r="C33" s="333">
        <f t="shared" ref="C33:C38" si="4">+C32-1</f>
        <v>2023</v>
      </c>
      <c r="D33" s="332"/>
      <c r="E33" s="332"/>
      <c r="F33" s="332">
        <f t="shared" ref="F33:F38" si="5">+D33+E33</f>
        <v>0</v>
      </c>
      <c r="G33" s="334">
        <v>0.7016</v>
      </c>
      <c r="H33" s="332">
        <f t="shared" si="3"/>
        <v>0</v>
      </c>
    </row>
    <row r="34" spans="1:8" x14ac:dyDescent="0.2">
      <c r="A34" s="339"/>
      <c r="B34" s="322"/>
      <c r="C34" s="333">
        <f t="shared" si="4"/>
        <v>2022</v>
      </c>
      <c r="D34" s="332"/>
      <c r="E34" s="332"/>
      <c r="F34" s="332">
        <f t="shared" si="5"/>
        <v>0</v>
      </c>
      <c r="G34" s="334">
        <v>0.55130000000000001</v>
      </c>
      <c r="H34" s="332">
        <f t="shared" si="3"/>
        <v>0</v>
      </c>
    </row>
    <row r="35" spans="1:8" x14ac:dyDescent="0.2">
      <c r="A35" s="339"/>
      <c r="B35" s="322"/>
      <c r="C35" s="333">
        <f t="shared" si="4"/>
        <v>2021</v>
      </c>
      <c r="D35" s="332"/>
      <c r="E35" s="332"/>
      <c r="F35" s="332">
        <f t="shared" si="5"/>
        <v>0</v>
      </c>
      <c r="G35" s="334">
        <v>0.42880000000000001</v>
      </c>
      <c r="H35" s="332">
        <f t="shared" si="3"/>
        <v>0</v>
      </c>
    </row>
    <row r="36" spans="1:8" x14ac:dyDescent="0.2">
      <c r="A36" s="339"/>
      <c r="B36" s="322"/>
      <c r="C36" s="333">
        <f t="shared" si="4"/>
        <v>2020</v>
      </c>
      <c r="D36" s="332"/>
      <c r="E36" s="332"/>
      <c r="F36" s="332">
        <f t="shared" si="5"/>
        <v>0</v>
      </c>
      <c r="G36" s="334">
        <v>0.30630000000000002</v>
      </c>
      <c r="H36" s="332">
        <f t="shared" si="3"/>
        <v>0</v>
      </c>
    </row>
    <row r="37" spans="1:8" x14ac:dyDescent="0.2">
      <c r="A37" s="339"/>
      <c r="B37" s="322"/>
      <c r="C37" s="333">
        <f t="shared" si="4"/>
        <v>2019</v>
      </c>
      <c r="D37" s="332"/>
      <c r="E37" s="332"/>
      <c r="F37" s="332">
        <f t="shared" si="5"/>
        <v>0</v>
      </c>
      <c r="G37" s="334">
        <v>0.18379999999999999</v>
      </c>
      <c r="H37" s="332">
        <f t="shared" si="3"/>
        <v>0</v>
      </c>
    </row>
    <row r="38" spans="1:8" x14ac:dyDescent="0.2">
      <c r="A38" s="339"/>
      <c r="B38" s="322"/>
      <c r="C38" s="333">
        <f t="shared" si="4"/>
        <v>2018</v>
      </c>
      <c r="D38" s="332"/>
      <c r="E38" s="332"/>
      <c r="F38" s="332">
        <f t="shared" si="5"/>
        <v>0</v>
      </c>
      <c r="G38" s="334">
        <v>6.13E-2</v>
      </c>
      <c r="H38" s="332">
        <f t="shared" si="3"/>
        <v>0</v>
      </c>
    </row>
    <row r="39" spans="1:8" x14ac:dyDescent="0.2">
      <c r="A39" s="326"/>
      <c r="B39" s="323"/>
      <c r="C39" s="342" t="s">
        <v>741</v>
      </c>
      <c r="D39" s="332">
        <f>SUM(D32:D38)</f>
        <v>0</v>
      </c>
      <c r="E39" s="332">
        <f>SUM(E32:E38)</f>
        <v>0</v>
      </c>
      <c r="F39" s="332">
        <f>SUM(F32:F38)</f>
        <v>0</v>
      </c>
      <c r="G39" s="337"/>
      <c r="H39" s="331">
        <f>SUM(H32:H38)</f>
        <v>0</v>
      </c>
    </row>
    <row r="40" spans="1:8" x14ac:dyDescent="0.2">
      <c r="A40" s="358"/>
      <c r="B40" s="358"/>
      <c r="C40" s="358"/>
      <c r="D40" s="340"/>
      <c r="E40" s="340"/>
      <c r="F40" s="340"/>
      <c r="G40" s="340"/>
      <c r="H40" s="340"/>
    </row>
    <row r="41" spans="1:8" x14ac:dyDescent="0.2">
      <c r="A41" s="352" t="s">
        <v>715</v>
      </c>
      <c r="B41" s="325">
        <v>7</v>
      </c>
      <c r="C41" s="333">
        <f>+$H$5-1</f>
        <v>2024</v>
      </c>
      <c r="D41" s="332"/>
      <c r="E41" s="332"/>
      <c r="F41" s="332">
        <f t="shared" ref="F41:F47" si="6">+D41+E41</f>
        <v>0</v>
      </c>
      <c r="G41" s="334">
        <v>0.89290000000000003</v>
      </c>
      <c r="H41" s="332">
        <f t="shared" ref="H41:H47" si="7">+F41*G41</f>
        <v>0</v>
      </c>
    </row>
    <row r="42" spans="1:8" x14ac:dyDescent="0.2">
      <c r="A42" s="353" t="s">
        <v>716</v>
      </c>
      <c r="B42" s="339"/>
      <c r="C42" s="333">
        <f t="shared" ref="C42:C47" si="8">+C41-1</f>
        <v>2023</v>
      </c>
      <c r="D42" s="332"/>
      <c r="E42" s="332"/>
      <c r="F42" s="332">
        <f t="shared" si="6"/>
        <v>0</v>
      </c>
      <c r="G42" s="334">
        <v>0.7016</v>
      </c>
      <c r="H42" s="332">
        <f t="shared" si="7"/>
        <v>0</v>
      </c>
    </row>
    <row r="43" spans="1:8" x14ac:dyDescent="0.2">
      <c r="A43" s="353"/>
      <c r="B43" s="339"/>
      <c r="C43" s="333">
        <f t="shared" si="8"/>
        <v>2022</v>
      </c>
      <c r="D43" s="332"/>
      <c r="E43" s="332"/>
      <c r="F43" s="332">
        <f t="shared" si="6"/>
        <v>0</v>
      </c>
      <c r="G43" s="334">
        <v>0.55130000000000001</v>
      </c>
      <c r="H43" s="332">
        <f t="shared" si="7"/>
        <v>0</v>
      </c>
    </row>
    <row r="44" spans="1:8" x14ac:dyDescent="0.2">
      <c r="A44" s="353"/>
      <c r="B44" s="339"/>
      <c r="C44" s="333">
        <f t="shared" si="8"/>
        <v>2021</v>
      </c>
      <c r="D44" s="332"/>
      <c r="E44" s="332"/>
      <c r="F44" s="332">
        <f t="shared" si="6"/>
        <v>0</v>
      </c>
      <c r="G44" s="334">
        <v>0.42880000000000001</v>
      </c>
      <c r="H44" s="332">
        <f t="shared" si="7"/>
        <v>0</v>
      </c>
    </row>
    <row r="45" spans="1:8" x14ac:dyDescent="0.2">
      <c r="A45" s="353"/>
      <c r="B45" s="339"/>
      <c r="C45" s="333">
        <f t="shared" si="8"/>
        <v>2020</v>
      </c>
      <c r="D45" s="332"/>
      <c r="E45" s="332"/>
      <c r="F45" s="332">
        <f t="shared" si="6"/>
        <v>0</v>
      </c>
      <c r="G45" s="334">
        <v>0.30630000000000002</v>
      </c>
      <c r="H45" s="332">
        <f t="shared" si="7"/>
        <v>0</v>
      </c>
    </row>
    <row r="46" spans="1:8" x14ac:dyDescent="0.2">
      <c r="A46" s="353"/>
      <c r="B46" s="339"/>
      <c r="C46" s="333">
        <f t="shared" si="8"/>
        <v>2019</v>
      </c>
      <c r="D46" s="332"/>
      <c r="E46" s="332"/>
      <c r="F46" s="332">
        <f t="shared" si="6"/>
        <v>0</v>
      </c>
      <c r="G46" s="334">
        <v>0.18379999999999999</v>
      </c>
      <c r="H46" s="332">
        <f t="shared" si="7"/>
        <v>0</v>
      </c>
    </row>
    <row r="47" spans="1:8" x14ac:dyDescent="0.2">
      <c r="A47" s="353"/>
      <c r="B47" s="339"/>
      <c r="C47" s="333">
        <f t="shared" si="8"/>
        <v>2018</v>
      </c>
      <c r="D47" s="332"/>
      <c r="E47" s="332"/>
      <c r="F47" s="332">
        <f t="shared" si="6"/>
        <v>0</v>
      </c>
      <c r="G47" s="334">
        <v>6.13E-2</v>
      </c>
      <c r="H47" s="332">
        <f t="shared" si="7"/>
        <v>0</v>
      </c>
    </row>
    <row r="48" spans="1:8" x14ac:dyDescent="0.2">
      <c r="A48" s="354"/>
      <c r="B48" s="326"/>
      <c r="C48" s="343" t="s">
        <v>742</v>
      </c>
      <c r="D48" s="332">
        <f>SUM(D41:D47)</f>
        <v>0</v>
      </c>
      <c r="E48" s="332">
        <f>SUM(E41:E47)</f>
        <v>0</v>
      </c>
      <c r="F48" s="332">
        <f>SUM(F41:F47)</f>
        <v>0</v>
      </c>
      <c r="G48" s="340"/>
      <c r="H48" s="332">
        <f>SUM(H41:H47)</f>
        <v>0</v>
      </c>
    </row>
    <row r="49" spans="1:8" x14ac:dyDescent="0.2">
      <c r="A49" s="358"/>
      <c r="B49" s="358"/>
      <c r="C49" s="358"/>
      <c r="D49" s="359"/>
      <c r="E49" s="340"/>
      <c r="F49" s="340"/>
      <c r="G49" s="340"/>
      <c r="H49" s="340"/>
    </row>
    <row r="50" spans="1:8" x14ac:dyDescent="0.2">
      <c r="A50" s="372"/>
      <c r="B50" s="372"/>
      <c r="C50" s="373"/>
      <c r="D50" s="372" t="s">
        <v>705</v>
      </c>
      <c r="E50" s="372" t="s">
        <v>705</v>
      </c>
      <c r="F50" s="372" t="s">
        <v>705</v>
      </c>
      <c r="G50" s="372" t="s">
        <v>702</v>
      </c>
      <c r="H50" s="372"/>
    </row>
    <row r="51" spans="1:8" x14ac:dyDescent="0.2">
      <c r="A51" s="373"/>
      <c r="B51" s="373" t="s">
        <v>332</v>
      </c>
      <c r="C51" s="373" t="s">
        <v>77</v>
      </c>
      <c r="D51" s="373" t="s">
        <v>704</v>
      </c>
      <c r="E51" s="373" t="s">
        <v>704</v>
      </c>
      <c r="F51" s="373" t="s">
        <v>704</v>
      </c>
      <c r="G51" s="373" t="s">
        <v>212</v>
      </c>
      <c r="H51" s="373" t="s">
        <v>721</v>
      </c>
    </row>
    <row r="52" spans="1:8" x14ac:dyDescent="0.2">
      <c r="A52" s="342" t="s">
        <v>698</v>
      </c>
      <c r="B52" s="342" t="s">
        <v>333</v>
      </c>
      <c r="C52" s="342" t="s">
        <v>708</v>
      </c>
      <c r="D52" s="342" t="s">
        <v>726</v>
      </c>
      <c r="E52" s="342" t="s">
        <v>727</v>
      </c>
      <c r="F52" s="342" t="s">
        <v>728</v>
      </c>
      <c r="G52" s="342" t="s">
        <v>720</v>
      </c>
      <c r="H52" s="342" t="s">
        <v>703</v>
      </c>
    </row>
    <row r="53" spans="1:8" x14ac:dyDescent="0.2">
      <c r="A53" s="339" t="s">
        <v>718</v>
      </c>
      <c r="B53" s="339">
        <v>7</v>
      </c>
      <c r="C53" s="356">
        <f>+$H$5-1</f>
        <v>2024</v>
      </c>
      <c r="D53" s="419"/>
      <c r="E53" s="419"/>
      <c r="F53" s="419">
        <f t="shared" ref="F53:F59" si="9">+D53+E53</f>
        <v>0</v>
      </c>
      <c r="G53" s="420">
        <v>0.89290000000000003</v>
      </c>
      <c r="H53" s="419">
        <f t="shared" ref="H53:H59" si="10">+F53*G53</f>
        <v>0</v>
      </c>
    </row>
    <row r="54" spans="1:8" x14ac:dyDescent="0.2">
      <c r="A54" s="339" t="s">
        <v>719</v>
      </c>
      <c r="B54" s="339"/>
      <c r="C54" s="333">
        <f t="shared" ref="C54:C59" si="11">+C53-1</f>
        <v>2023</v>
      </c>
      <c r="D54" s="412"/>
      <c r="E54" s="412"/>
      <c r="F54" s="412">
        <f t="shared" si="9"/>
        <v>0</v>
      </c>
      <c r="G54" s="415">
        <v>0.7016</v>
      </c>
      <c r="H54" s="412">
        <f t="shared" si="10"/>
        <v>0</v>
      </c>
    </row>
    <row r="55" spans="1:8" x14ac:dyDescent="0.2">
      <c r="A55" s="351" t="s">
        <v>770</v>
      </c>
      <c r="B55" s="339"/>
      <c r="C55" s="333">
        <f t="shared" si="11"/>
        <v>2022</v>
      </c>
      <c r="D55" s="412"/>
      <c r="E55" s="412"/>
      <c r="F55" s="412">
        <f t="shared" si="9"/>
        <v>0</v>
      </c>
      <c r="G55" s="415">
        <v>0.55130000000000001</v>
      </c>
      <c r="H55" s="412">
        <f t="shared" si="10"/>
        <v>0</v>
      </c>
    </row>
    <row r="56" spans="1:8" x14ac:dyDescent="0.2">
      <c r="A56" s="339"/>
      <c r="B56" s="339"/>
      <c r="C56" s="333">
        <f t="shared" si="11"/>
        <v>2021</v>
      </c>
      <c r="D56" s="412"/>
      <c r="E56" s="412"/>
      <c r="F56" s="412">
        <f t="shared" si="9"/>
        <v>0</v>
      </c>
      <c r="G56" s="415">
        <v>0.42880000000000001</v>
      </c>
      <c r="H56" s="412">
        <f t="shared" si="10"/>
        <v>0</v>
      </c>
    </row>
    <row r="57" spans="1:8" x14ac:dyDescent="0.2">
      <c r="A57" s="339"/>
      <c r="B57" s="339"/>
      <c r="C57" s="333">
        <f t="shared" si="11"/>
        <v>2020</v>
      </c>
      <c r="D57" s="412"/>
      <c r="E57" s="412"/>
      <c r="F57" s="412">
        <f t="shared" si="9"/>
        <v>0</v>
      </c>
      <c r="G57" s="415">
        <v>0.30630000000000002</v>
      </c>
      <c r="H57" s="412">
        <f t="shared" si="10"/>
        <v>0</v>
      </c>
    </row>
    <row r="58" spans="1:8" x14ac:dyDescent="0.2">
      <c r="A58" s="339"/>
      <c r="B58" s="339"/>
      <c r="C58" s="333">
        <f t="shared" si="11"/>
        <v>2019</v>
      </c>
      <c r="D58" s="412"/>
      <c r="E58" s="412"/>
      <c r="F58" s="412">
        <f t="shared" si="9"/>
        <v>0</v>
      </c>
      <c r="G58" s="415">
        <v>0.18379999999999999</v>
      </c>
      <c r="H58" s="412">
        <f t="shared" si="10"/>
        <v>0</v>
      </c>
    </row>
    <row r="59" spans="1:8" x14ac:dyDescent="0.2">
      <c r="A59" s="339"/>
      <c r="B59" s="339"/>
      <c r="C59" s="333">
        <f t="shared" si="11"/>
        <v>2018</v>
      </c>
      <c r="D59" s="412"/>
      <c r="E59" s="412"/>
      <c r="F59" s="412">
        <f t="shared" si="9"/>
        <v>0</v>
      </c>
      <c r="G59" s="415">
        <v>6.13E-2</v>
      </c>
      <c r="H59" s="412">
        <f t="shared" si="10"/>
        <v>0</v>
      </c>
    </row>
    <row r="60" spans="1:8" x14ac:dyDescent="0.2">
      <c r="A60" s="326"/>
      <c r="B60" s="326"/>
      <c r="C60" s="343" t="s">
        <v>743</v>
      </c>
      <c r="D60" s="412">
        <f>SUM(D53:D59)</f>
        <v>0</v>
      </c>
      <c r="E60" s="412">
        <f>SUM(E53:E59)</f>
        <v>0</v>
      </c>
      <c r="F60" s="412">
        <f>SUM(F53:F59)</f>
        <v>0</v>
      </c>
      <c r="G60" s="418"/>
      <c r="H60" s="412">
        <f>SUM(H53:H59)</f>
        <v>0</v>
      </c>
    </row>
    <row r="61" spans="1:8" x14ac:dyDescent="0.2">
      <c r="A61" s="358"/>
      <c r="B61" s="358"/>
      <c r="C61" s="358"/>
      <c r="D61" s="418"/>
      <c r="E61" s="418"/>
      <c r="F61" s="418"/>
      <c r="G61" s="418"/>
      <c r="H61" s="418"/>
    </row>
    <row r="62" spans="1:8" x14ac:dyDescent="0.2">
      <c r="A62" s="325" t="s">
        <v>706</v>
      </c>
      <c r="B62" s="325">
        <v>7</v>
      </c>
      <c r="C62" s="333">
        <f>+$H$5-1</f>
        <v>2024</v>
      </c>
      <c r="D62" s="412"/>
      <c r="E62" s="412"/>
      <c r="F62" s="412">
        <f t="shared" ref="F62:F68" si="12">+D62+E62</f>
        <v>0</v>
      </c>
      <c r="G62" s="415">
        <v>0.89290000000000003</v>
      </c>
      <c r="H62" s="412">
        <f t="shared" ref="H62:H68" si="13">+F62*G62</f>
        <v>0</v>
      </c>
    </row>
    <row r="63" spans="1:8" x14ac:dyDescent="0.2">
      <c r="A63" s="339"/>
      <c r="B63" s="339"/>
      <c r="C63" s="333">
        <f t="shared" ref="C63:C68" si="14">+C62-1</f>
        <v>2023</v>
      </c>
      <c r="D63" s="412"/>
      <c r="E63" s="412"/>
      <c r="F63" s="412">
        <f t="shared" si="12"/>
        <v>0</v>
      </c>
      <c r="G63" s="415">
        <v>0.7016</v>
      </c>
      <c r="H63" s="412">
        <f t="shared" si="13"/>
        <v>0</v>
      </c>
    </row>
    <row r="64" spans="1:8" x14ac:dyDescent="0.2">
      <c r="A64" s="339"/>
      <c r="B64" s="339"/>
      <c r="C64" s="333">
        <f t="shared" si="14"/>
        <v>2022</v>
      </c>
      <c r="D64" s="412"/>
      <c r="E64" s="412"/>
      <c r="F64" s="412">
        <f t="shared" si="12"/>
        <v>0</v>
      </c>
      <c r="G64" s="415">
        <v>0.55130000000000001</v>
      </c>
      <c r="H64" s="412">
        <f t="shared" si="13"/>
        <v>0</v>
      </c>
    </row>
    <row r="65" spans="1:8" x14ac:dyDescent="0.2">
      <c r="A65" s="339"/>
      <c r="B65" s="339"/>
      <c r="C65" s="333">
        <f t="shared" si="14"/>
        <v>2021</v>
      </c>
      <c r="D65" s="412"/>
      <c r="E65" s="412"/>
      <c r="F65" s="412">
        <f t="shared" si="12"/>
        <v>0</v>
      </c>
      <c r="G65" s="415">
        <v>0.42880000000000001</v>
      </c>
      <c r="H65" s="412">
        <f t="shared" si="13"/>
        <v>0</v>
      </c>
    </row>
    <row r="66" spans="1:8" x14ac:dyDescent="0.2">
      <c r="A66" s="339"/>
      <c r="B66" s="339"/>
      <c r="C66" s="333">
        <f t="shared" si="14"/>
        <v>2020</v>
      </c>
      <c r="D66" s="412"/>
      <c r="E66" s="412"/>
      <c r="F66" s="412">
        <f t="shared" si="12"/>
        <v>0</v>
      </c>
      <c r="G66" s="415">
        <v>0.30630000000000002</v>
      </c>
      <c r="H66" s="412">
        <f t="shared" si="13"/>
        <v>0</v>
      </c>
    </row>
    <row r="67" spans="1:8" x14ac:dyDescent="0.2">
      <c r="A67" s="339"/>
      <c r="B67" s="339"/>
      <c r="C67" s="333">
        <f t="shared" si="14"/>
        <v>2019</v>
      </c>
      <c r="D67" s="412"/>
      <c r="E67" s="412"/>
      <c r="F67" s="412">
        <f t="shared" si="12"/>
        <v>0</v>
      </c>
      <c r="G67" s="415">
        <v>0.18379999999999999</v>
      </c>
      <c r="H67" s="412">
        <f t="shared" si="13"/>
        <v>0</v>
      </c>
    </row>
    <row r="68" spans="1:8" x14ac:dyDescent="0.2">
      <c r="A68" s="339"/>
      <c r="B68" s="339"/>
      <c r="C68" s="333">
        <f t="shared" si="14"/>
        <v>2018</v>
      </c>
      <c r="D68" s="412"/>
      <c r="E68" s="412"/>
      <c r="F68" s="412">
        <f t="shared" si="12"/>
        <v>0</v>
      </c>
      <c r="G68" s="415">
        <v>6.13E-2</v>
      </c>
      <c r="H68" s="412">
        <f t="shared" si="13"/>
        <v>0</v>
      </c>
    </row>
    <row r="69" spans="1:8" x14ac:dyDescent="0.2">
      <c r="A69" s="326"/>
      <c r="B69" s="326"/>
      <c r="C69" s="343" t="s">
        <v>744</v>
      </c>
      <c r="D69" s="412">
        <f>SUM(D62:D68)</f>
        <v>0</v>
      </c>
      <c r="E69" s="412">
        <f>SUM(E62:E68)</f>
        <v>0</v>
      </c>
      <c r="F69" s="412">
        <f>SUM(F62:F68)</f>
        <v>0</v>
      </c>
      <c r="G69" s="418"/>
      <c r="H69" s="412">
        <f>SUM(H62:H68)</f>
        <v>0</v>
      </c>
    </row>
    <row r="70" spans="1:8" x14ac:dyDescent="0.2">
      <c r="A70" s="358"/>
      <c r="B70" s="358"/>
      <c r="C70" s="358"/>
      <c r="D70" s="421"/>
      <c r="E70" s="418"/>
      <c r="F70" s="418"/>
      <c r="G70" s="418"/>
      <c r="H70" s="418"/>
    </row>
    <row r="71" spans="1:8" x14ac:dyDescent="0.2">
      <c r="A71" s="325" t="s">
        <v>707</v>
      </c>
      <c r="B71" s="325">
        <v>7</v>
      </c>
      <c r="C71" s="333">
        <f>+$H$5-1</f>
        <v>2024</v>
      </c>
      <c r="D71" s="412"/>
      <c r="E71" s="412"/>
      <c r="F71" s="412">
        <f t="shared" ref="F71:F77" si="15">+D71+E71</f>
        <v>0</v>
      </c>
      <c r="G71" s="415">
        <v>0.89290000000000003</v>
      </c>
      <c r="H71" s="412">
        <f t="shared" ref="H71:H77" si="16">+F71*G71</f>
        <v>0</v>
      </c>
    </row>
    <row r="72" spans="1:8" x14ac:dyDescent="0.2">
      <c r="A72" s="339" t="s">
        <v>769</v>
      </c>
      <c r="B72" s="339"/>
      <c r="C72" s="333">
        <f t="shared" ref="C72:C77" si="17">+C71-1</f>
        <v>2023</v>
      </c>
      <c r="D72" s="412"/>
      <c r="E72" s="412"/>
      <c r="F72" s="412">
        <f t="shared" si="15"/>
        <v>0</v>
      </c>
      <c r="G72" s="415">
        <v>0.7016</v>
      </c>
      <c r="H72" s="412">
        <f t="shared" si="16"/>
        <v>0</v>
      </c>
    </row>
    <row r="73" spans="1:8" x14ac:dyDescent="0.2">
      <c r="A73" s="339"/>
      <c r="B73" s="339"/>
      <c r="C73" s="333">
        <f t="shared" si="17"/>
        <v>2022</v>
      </c>
      <c r="D73" s="412"/>
      <c r="E73" s="412"/>
      <c r="F73" s="412">
        <f t="shared" si="15"/>
        <v>0</v>
      </c>
      <c r="G73" s="415">
        <v>0.55130000000000001</v>
      </c>
      <c r="H73" s="412">
        <f t="shared" si="16"/>
        <v>0</v>
      </c>
    </row>
    <row r="74" spans="1:8" x14ac:dyDescent="0.2">
      <c r="A74" s="339"/>
      <c r="B74" s="339"/>
      <c r="C74" s="333">
        <f t="shared" si="17"/>
        <v>2021</v>
      </c>
      <c r="D74" s="412"/>
      <c r="E74" s="412"/>
      <c r="F74" s="412">
        <f t="shared" si="15"/>
        <v>0</v>
      </c>
      <c r="G74" s="415">
        <v>0.42880000000000001</v>
      </c>
      <c r="H74" s="412">
        <f t="shared" si="16"/>
        <v>0</v>
      </c>
    </row>
    <row r="75" spans="1:8" x14ac:dyDescent="0.2">
      <c r="A75" s="339"/>
      <c r="B75" s="339"/>
      <c r="C75" s="333">
        <f t="shared" si="17"/>
        <v>2020</v>
      </c>
      <c r="D75" s="412"/>
      <c r="E75" s="412"/>
      <c r="F75" s="412">
        <f t="shared" si="15"/>
        <v>0</v>
      </c>
      <c r="G75" s="415">
        <v>0.30630000000000002</v>
      </c>
      <c r="H75" s="412">
        <f t="shared" si="16"/>
        <v>0</v>
      </c>
    </row>
    <row r="76" spans="1:8" x14ac:dyDescent="0.2">
      <c r="A76" s="339"/>
      <c r="B76" s="339"/>
      <c r="C76" s="333">
        <f t="shared" si="17"/>
        <v>2019</v>
      </c>
      <c r="D76" s="412"/>
      <c r="E76" s="412"/>
      <c r="F76" s="412">
        <f t="shared" si="15"/>
        <v>0</v>
      </c>
      <c r="G76" s="415">
        <v>0.18379999999999999</v>
      </c>
      <c r="H76" s="412">
        <f t="shared" si="16"/>
        <v>0</v>
      </c>
    </row>
    <row r="77" spans="1:8" x14ac:dyDescent="0.2">
      <c r="A77" s="339"/>
      <c r="B77" s="339"/>
      <c r="C77" s="333">
        <f t="shared" si="17"/>
        <v>2018</v>
      </c>
      <c r="D77" s="412"/>
      <c r="E77" s="412"/>
      <c r="F77" s="412">
        <f t="shared" si="15"/>
        <v>0</v>
      </c>
      <c r="G77" s="415">
        <v>6.13E-2</v>
      </c>
      <c r="H77" s="412">
        <f t="shared" si="16"/>
        <v>0</v>
      </c>
    </row>
    <row r="78" spans="1:8" s="365" customFormat="1" ht="15" x14ac:dyDescent="0.25">
      <c r="A78" s="362"/>
      <c r="B78" s="362"/>
      <c r="C78" s="377" t="s">
        <v>745</v>
      </c>
      <c r="D78" s="363">
        <f>SUM(D71:D77)</f>
        <v>0</v>
      </c>
      <c r="E78" s="363">
        <f>SUM(E71:E77)</f>
        <v>0</v>
      </c>
      <c r="F78" s="363">
        <f>SUM(F71:F77)</f>
        <v>0</v>
      </c>
      <c r="G78" s="364"/>
      <c r="H78" s="363">
        <f>SUM(H71:H77)</f>
        <v>0</v>
      </c>
    </row>
    <row r="79" spans="1:8" s="365" customFormat="1" ht="14.25" x14ac:dyDescent="0.2">
      <c r="A79" s="358"/>
      <c r="B79" s="358"/>
      <c r="C79" s="358"/>
      <c r="D79" s="361"/>
      <c r="E79" s="340"/>
      <c r="F79" s="340"/>
      <c r="G79" s="340"/>
      <c r="H79" s="340"/>
    </row>
    <row r="80" spans="1:8" x14ac:dyDescent="0.2">
      <c r="A80" s="372"/>
      <c r="B80" s="372"/>
      <c r="C80" s="373"/>
      <c r="D80" s="372" t="s">
        <v>705</v>
      </c>
      <c r="E80" s="372" t="s">
        <v>705</v>
      </c>
      <c r="F80" s="372" t="s">
        <v>705</v>
      </c>
      <c r="G80" s="372" t="s">
        <v>702</v>
      </c>
      <c r="H80" s="372"/>
    </row>
    <row r="81" spans="1:8" x14ac:dyDescent="0.2">
      <c r="A81" s="373"/>
      <c r="B81" s="373" t="s">
        <v>332</v>
      </c>
      <c r="C81" s="373" t="s">
        <v>77</v>
      </c>
      <c r="D81" s="373" t="s">
        <v>704</v>
      </c>
      <c r="E81" s="373" t="s">
        <v>704</v>
      </c>
      <c r="F81" s="373" t="s">
        <v>704</v>
      </c>
      <c r="G81" s="373" t="s">
        <v>212</v>
      </c>
      <c r="H81" s="373" t="s">
        <v>721</v>
      </c>
    </row>
    <row r="82" spans="1:8" x14ac:dyDescent="0.2">
      <c r="A82" s="342" t="s">
        <v>698</v>
      </c>
      <c r="B82" s="342" t="s">
        <v>333</v>
      </c>
      <c r="C82" s="342" t="s">
        <v>708</v>
      </c>
      <c r="D82" s="342" t="s">
        <v>726</v>
      </c>
      <c r="E82" s="342" t="s">
        <v>727</v>
      </c>
      <c r="F82" s="342" t="s">
        <v>728</v>
      </c>
      <c r="G82" s="342" t="s">
        <v>720</v>
      </c>
      <c r="H82" s="342" t="s">
        <v>703</v>
      </c>
    </row>
    <row r="83" spans="1:8" x14ac:dyDescent="0.2">
      <c r="A83" s="325" t="s">
        <v>709</v>
      </c>
      <c r="B83" s="325">
        <v>7</v>
      </c>
      <c r="C83" s="333">
        <f>+$H$5-1</f>
        <v>2024</v>
      </c>
      <c r="D83" s="412"/>
      <c r="E83" s="412"/>
      <c r="F83" s="412">
        <f t="shared" ref="F83:F89" si="18">+D83+E83</f>
        <v>0</v>
      </c>
      <c r="G83" s="415">
        <v>0.89290000000000003</v>
      </c>
      <c r="H83" s="412">
        <f t="shared" ref="H83:H89" si="19">+F83*G83</f>
        <v>0</v>
      </c>
    </row>
    <row r="84" spans="1:8" x14ac:dyDescent="0.2">
      <c r="A84" s="339"/>
      <c r="B84" s="339"/>
      <c r="C84" s="333">
        <f t="shared" ref="C84:C89" si="20">+C83-1</f>
        <v>2023</v>
      </c>
      <c r="D84" s="412"/>
      <c r="E84" s="412"/>
      <c r="F84" s="412">
        <f t="shared" si="18"/>
        <v>0</v>
      </c>
      <c r="G84" s="415">
        <v>0.7016</v>
      </c>
      <c r="H84" s="412">
        <f t="shared" si="19"/>
        <v>0</v>
      </c>
    </row>
    <row r="85" spans="1:8" x14ac:dyDescent="0.2">
      <c r="A85" s="339"/>
      <c r="B85" s="339"/>
      <c r="C85" s="333">
        <f t="shared" si="20"/>
        <v>2022</v>
      </c>
      <c r="D85" s="412"/>
      <c r="E85" s="412"/>
      <c r="F85" s="412">
        <f t="shared" si="18"/>
        <v>0</v>
      </c>
      <c r="G85" s="415">
        <v>0.55130000000000001</v>
      </c>
      <c r="H85" s="412">
        <f t="shared" si="19"/>
        <v>0</v>
      </c>
    </row>
    <row r="86" spans="1:8" x14ac:dyDescent="0.2">
      <c r="A86" s="339"/>
      <c r="B86" s="339"/>
      <c r="C86" s="333">
        <f t="shared" si="20"/>
        <v>2021</v>
      </c>
      <c r="D86" s="412"/>
      <c r="E86" s="412"/>
      <c r="F86" s="412">
        <f t="shared" si="18"/>
        <v>0</v>
      </c>
      <c r="G86" s="415">
        <v>0.42880000000000001</v>
      </c>
      <c r="H86" s="412">
        <f t="shared" si="19"/>
        <v>0</v>
      </c>
    </row>
    <row r="87" spans="1:8" x14ac:dyDescent="0.2">
      <c r="A87" s="339"/>
      <c r="B87" s="339"/>
      <c r="C87" s="333">
        <f t="shared" si="20"/>
        <v>2020</v>
      </c>
      <c r="D87" s="412"/>
      <c r="E87" s="412"/>
      <c r="F87" s="412">
        <f t="shared" si="18"/>
        <v>0</v>
      </c>
      <c r="G87" s="415">
        <v>0.30630000000000002</v>
      </c>
      <c r="H87" s="412">
        <f t="shared" si="19"/>
        <v>0</v>
      </c>
    </row>
    <row r="88" spans="1:8" x14ac:dyDescent="0.2">
      <c r="A88" s="339"/>
      <c r="B88" s="339"/>
      <c r="C88" s="333">
        <f t="shared" si="20"/>
        <v>2019</v>
      </c>
      <c r="D88" s="412"/>
      <c r="E88" s="412"/>
      <c r="F88" s="412">
        <f t="shared" si="18"/>
        <v>0</v>
      </c>
      <c r="G88" s="415">
        <v>0.18379999999999999</v>
      </c>
      <c r="H88" s="412">
        <f t="shared" si="19"/>
        <v>0</v>
      </c>
    </row>
    <row r="89" spans="1:8" x14ac:dyDescent="0.2">
      <c r="A89" s="339"/>
      <c r="B89" s="339"/>
      <c r="C89" s="333">
        <f t="shared" si="20"/>
        <v>2018</v>
      </c>
      <c r="D89" s="412"/>
      <c r="E89" s="412"/>
      <c r="F89" s="412">
        <f t="shared" si="18"/>
        <v>0</v>
      </c>
      <c r="G89" s="415">
        <v>6.13E-2</v>
      </c>
      <c r="H89" s="412">
        <f t="shared" si="19"/>
        <v>0</v>
      </c>
    </row>
    <row r="90" spans="1:8" x14ac:dyDescent="0.2">
      <c r="A90" s="326"/>
      <c r="B90" s="326"/>
      <c r="C90" s="343" t="s">
        <v>746</v>
      </c>
      <c r="D90" s="412">
        <f>SUM(D83:D89)</f>
        <v>0</v>
      </c>
      <c r="E90" s="412">
        <f>SUM(E83:E89)</f>
        <v>0</v>
      </c>
      <c r="F90" s="412">
        <f>SUM(F83:F89)</f>
        <v>0</v>
      </c>
      <c r="G90" s="418"/>
      <c r="H90" s="412">
        <f>SUM(H83:H89)</f>
        <v>0</v>
      </c>
    </row>
    <row r="91" spans="1:8" x14ac:dyDescent="0.2">
      <c r="A91" s="358"/>
      <c r="B91" s="358"/>
      <c r="C91" s="358"/>
      <c r="D91" s="418"/>
      <c r="E91" s="418"/>
      <c r="F91" s="418"/>
      <c r="G91" s="418"/>
      <c r="H91" s="418"/>
    </row>
    <row r="92" spans="1:8" x14ac:dyDescent="0.2">
      <c r="A92" s="325" t="s">
        <v>710</v>
      </c>
      <c r="B92" s="325">
        <v>7</v>
      </c>
      <c r="C92" s="333">
        <f>+$H$5-1</f>
        <v>2024</v>
      </c>
      <c r="D92" s="412"/>
      <c r="E92" s="412"/>
      <c r="F92" s="412">
        <f t="shared" ref="F92:F98" si="21">+D92+E92</f>
        <v>0</v>
      </c>
      <c r="G92" s="415">
        <v>0.89290000000000003</v>
      </c>
      <c r="H92" s="412">
        <f t="shared" ref="H92:H98" si="22">+F92*G92</f>
        <v>0</v>
      </c>
    </row>
    <row r="93" spans="1:8" x14ac:dyDescent="0.2">
      <c r="A93" s="339"/>
      <c r="B93" s="339"/>
      <c r="C93" s="333">
        <f t="shared" ref="C93:C98" si="23">+C92-1</f>
        <v>2023</v>
      </c>
      <c r="D93" s="412"/>
      <c r="E93" s="412"/>
      <c r="F93" s="412">
        <f t="shared" si="21"/>
        <v>0</v>
      </c>
      <c r="G93" s="415">
        <v>0.7016</v>
      </c>
      <c r="H93" s="412">
        <f t="shared" si="22"/>
        <v>0</v>
      </c>
    </row>
    <row r="94" spans="1:8" x14ac:dyDescent="0.2">
      <c r="A94" s="339"/>
      <c r="B94" s="339"/>
      <c r="C94" s="333">
        <f t="shared" si="23"/>
        <v>2022</v>
      </c>
      <c r="D94" s="412"/>
      <c r="E94" s="412"/>
      <c r="F94" s="412">
        <f t="shared" si="21"/>
        <v>0</v>
      </c>
      <c r="G94" s="415">
        <v>0.55130000000000001</v>
      </c>
      <c r="H94" s="412">
        <f t="shared" si="22"/>
        <v>0</v>
      </c>
    </row>
    <row r="95" spans="1:8" x14ac:dyDescent="0.2">
      <c r="A95" s="339"/>
      <c r="B95" s="339"/>
      <c r="C95" s="333">
        <f t="shared" si="23"/>
        <v>2021</v>
      </c>
      <c r="D95" s="412"/>
      <c r="E95" s="412"/>
      <c r="F95" s="412">
        <f t="shared" si="21"/>
        <v>0</v>
      </c>
      <c r="G95" s="415">
        <v>0.42880000000000001</v>
      </c>
      <c r="H95" s="412">
        <f t="shared" si="22"/>
        <v>0</v>
      </c>
    </row>
    <row r="96" spans="1:8" x14ac:dyDescent="0.2">
      <c r="A96" s="339"/>
      <c r="B96" s="339"/>
      <c r="C96" s="333">
        <f t="shared" si="23"/>
        <v>2020</v>
      </c>
      <c r="D96" s="412"/>
      <c r="E96" s="412"/>
      <c r="F96" s="412">
        <f t="shared" si="21"/>
        <v>0</v>
      </c>
      <c r="G96" s="415">
        <v>0.30630000000000002</v>
      </c>
      <c r="H96" s="412">
        <f t="shared" si="22"/>
        <v>0</v>
      </c>
    </row>
    <row r="97" spans="1:8" x14ac:dyDescent="0.2">
      <c r="A97" s="339"/>
      <c r="B97" s="339"/>
      <c r="C97" s="333">
        <f t="shared" si="23"/>
        <v>2019</v>
      </c>
      <c r="D97" s="412"/>
      <c r="E97" s="412"/>
      <c r="F97" s="412">
        <f t="shared" si="21"/>
        <v>0</v>
      </c>
      <c r="G97" s="415">
        <v>0.18379999999999999</v>
      </c>
      <c r="H97" s="412">
        <f t="shared" si="22"/>
        <v>0</v>
      </c>
    </row>
    <row r="98" spans="1:8" x14ac:dyDescent="0.2">
      <c r="A98" s="339"/>
      <c r="B98" s="339"/>
      <c r="C98" s="333">
        <f t="shared" si="23"/>
        <v>2018</v>
      </c>
      <c r="D98" s="412"/>
      <c r="E98" s="412"/>
      <c r="F98" s="412">
        <f t="shared" si="21"/>
        <v>0</v>
      </c>
      <c r="G98" s="415">
        <v>6.13E-2</v>
      </c>
      <c r="H98" s="412">
        <f t="shared" si="22"/>
        <v>0</v>
      </c>
    </row>
    <row r="99" spans="1:8" x14ac:dyDescent="0.2">
      <c r="A99" s="326"/>
      <c r="B99" s="326"/>
      <c r="C99" s="343" t="s">
        <v>747</v>
      </c>
      <c r="D99" s="412">
        <f>SUM(D92:D98)</f>
        <v>0</v>
      </c>
      <c r="E99" s="412">
        <f>SUM(E92:E98)</f>
        <v>0</v>
      </c>
      <c r="F99" s="412">
        <f>SUM(F92:F98)</f>
        <v>0</v>
      </c>
      <c r="G99" s="418"/>
      <c r="H99" s="412">
        <f>SUM(H92:H98)</f>
        <v>0</v>
      </c>
    </row>
    <row r="100" spans="1:8" x14ac:dyDescent="0.2">
      <c r="A100" s="358"/>
      <c r="B100" s="358"/>
      <c r="C100" s="358"/>
      <c r="D100" s="418"/>
      <c r="E100" s="418"/>
      <c r="F100" s="418"/>
      <c r="G100" s="418"/>
      <c r="H100" s="418"/>
    </row>
    <row r="101" spans="1:8" x14ac:dyDescent="0.2">
      <c r="A101" s="325" t="s">
        <v>711</v>
      </c>
      <c r="B101" s="325">
        <v>7</v>
      </c>
      <c r="C101" s="333">
        <f>+$H$5-1</f>
        <v>2024</v>
      </c>
      <c r="D101" s="412"/>
      <c r="E101" s="412"/>
      <c r="F101" s="412">
        <f t="shared" ref="F101:F107" si="24">+D101+E101</f>
        <v>0</v>
      </c>
      <c r="G101" s="415">
        <v>0.89290000000000003</v>
      </c>
      <c r="H101" s="412">
        <f t="shared" ref="H101:H107" si="25">+F101*G101</f>
        <v>0</v>
      </c>
    </row>
    <row r="102" spans="1:8" x14ac:dyDescent="0.2">
      <c r="A102" s="339" t="s">
        <v>712</v>
      </c>
      <c r="B102" s="339"/>
      <c r="C102" s="333">
        <f t="shared" ref="C102:C107" si="26">+C101-1</f>
        <v>2023</v>
      </c>
      <c r="D102" s="412"/>
      <c r="E102" s="412"/>
      <c r="F102" s="412">
        <f t="shared" si="24"/>
        <v>0</v>
      </c>
      <c r="G102" s="415">
        <v>0.7016</v>
      </c>
      <c r="H102" s="412">
        <f t="shared" si="25"/>
        <v>0</v>
      </c>
    </row>
    <row r="103" spans="1:8" x14ac:dyDescent="0.2">
      <c r="A103" s="351" t="s">
        <v>770</v>
      </c>
      <c r="B103" s="339"/>
      <c r="C103" s="333">
        <f t="shared" si="26"/>
        <v>2022</v>
      </c>
      <c r="D103" s="412"/>
      <c r="E103" s="412"/>
      <c r="F103" s="412">
        <f t="shared" si="24"/>
        <v>0</v>
      </c>
      <c r="G103" s="415">
        <v>0.55130000000000001</v>
      </c>
      <c r="H103" s="412">
        <f t="shared" si="25"/>
        <v>0</v>
      </c>
    </row>
    <row r="104" spans="1:8" x14ac:dyDescent="0.2">
      <c r="A104" s="339"/>
      <c r="B104" s="339"/>
      <c r="C104" s="333">
        <f t="shared" si="26"/>
        <v>2021</v>
      </c>
      <c r="D104" s="412"/>
      <c r="E104" s="412"/>
      <c r="F104" s="412">
        <f t="shared" si="24"/>
        <v>0</v>
      </c>
      <c r="G104" s="415">
        <v>0.42880000000000001</v>
      </c>
      <c r="H104" s="412">
        <f t="shared" si="25"/>
        <v>0</v>
      </c>
    </row>
    <row r="105" spans="1:8" x14ac:dyDescent="0.2">
      <c r="A105" s="339"/>
      <c r="B105" s="339"/>
      <c r="C105" s="333">
        <f t="shared" si="26"/>
        <v>2020</v>
      </c>
      <c r="D105" s="412"/>
      <c r="E105" s="412"/>
      <c r="F105" s="412">
        <f t="shared" si="24"/>
        <v>0</v>
      </c>
      <c r="G105" s="415">
        <v>0.30630000000000002</v>
      </c>
      <c r="H105" s="412">
        <f t="shared" si="25"/>
        <v>0</v>
      </c>
    </row>
    <row r="106" spans="1:8" x14ac:dyDescent="0.2">
      <c r="A106" s="339"/>
      <c r="B106" s="339"/>
      <c r="C106" s="333">
        <f t="shared" si="26"/>
        <v>2019</v>
      </c>
      <c r="D106" s="412"/>
      <c r="E106" s="412"/>
      <c r="F106" s="412">
        <f t="shared" si="24"/>
        <v>0</v>
      </c>
      <c r="G106" s="415">
        <v>0.18379999999999999</v>
      </c>
      <c r="H106" s="412">
        <f t="shared" si="25"/>
        <v>0</v>
      </c>
    </row>
    <row r="107" spans="1:8" x14ac:dyDescent="0.2">
      <c r="A107" s="339"/>
      <c r="B107" s="339"/>
      <c r="C107" s="333">
        <f t="shared" si="26"/>
        <v>2018</v>
      </c>
      <c r="D107" s="412"/>
      <c r="E107" s="412"/>
      <c r="F107" s="412">
        <f t="shared" si="24"/>
        <v>0</v>
      </c>
      <c r="G107" s="415">
        <v>6.13E-2</v>
      </c>
      <c r="H107" s="412">
        <f t="shared" si="25"/>
        <v>0</v>
      </c>
    </row>
    <row r="108" spans="1:8" x14ac:dyDescent="0.2">
      <c r="A108" s="326"/>
      <c r="B108" s="326"/>
      <c r="C108" s="343" t="s">
        <v>748</v>
      </c>
      <c r="D108" s="412">
        <f>SUM(D101:D107)</f>
        <v>0</v>
      </c>
      <c r="E108" s="412">
        <f>SUM(E101:E107)</f>
        <v>0</v>
      </c>
      <c r="F108" s="412">
        <f>SUM(F101:F107)</f>
        <v>0</v>
      </c>
      <c r="G108" s="418"/>
      <c r="H108" s="412">
        <f>SUM(H101:H107)</f>
        <v>0</v>
      </c>
    </row>
    <row r="109" spans="1:8" x14ac:dyDescent="0.2">
      <c r="A109" s="358"/>
      <c r="B109" s="358"/>
      <c r="C109" s="358"/>
      <c r="D109" s="418"/>
      <c r="E109" s="418"/>
      <c r="F109" s="418"/>
      <c r="G109" s="418"/>
      <c r="H109" s="418"/>
    </row>
    <row r="110" spans="1:8" x14ac:dyDescent="0.2">
      <c r="A110" s="325" t="s">
        <v>713</v>
      </c>
      <c r="B110" s="325">
        <v>7</v>
      </c>
      <c r="C110" s="333">
        <f>+$H$5-1</f>
        <v>2024</v>
      </c>
      <c r="D110" s="412"/>
      <c r="E110" s="412"/>
      <c r="F110" s="412">
        <f t="shared" ref="F110:F116" si="27">+D110+E110</f>
        <v>0</v>
      </c>
      <c r="G110" s="415">
        <v>0.89290000000000003</v>
      </c>
      <c r="H110" s="412">
        <f t="shared" ref="H110:H116" si="28">+F110*G110</f>
        <v>0</v>
      </c>
    </row>
    <row r="111" spans="1:8" x14ac:dyDescent="0.2">
      <c r="A111" s="351" t="s">
        <v>770</v>
      </c>
      <c r="B111" s="339"/>
      <c r="C111" s="333">
        <f t="shared" ref="C111:C116" si="29">+C110-1</f>
        <v>2023</v>
      </c>
      <c r="D111" s="412"/>
      <c r="E111" s="412"/>
      <c r="F111" s="412">
        <f t="shared" si="27"/>
        <v>0</v>
      </c>
      <c r="G111" s="415">
        <v>0.7016</v>
      </c>
      <c r="H111" s="412">
        <f t="shared" si="28"/>
        <v>0</v>
      </c>
    </row>
    <row r="112" spans="1:8" x14ac:dyDescent="0.2">
      <c r="A112" s="339"/>
      <c r="B112" s="339"/>
      <c r="C112" s="333">
        <f t="shared" si="29"/>
        <v>2022</v>
      </c>
      <c r="D112" s="412"/>
      <c r="E112" s="412"/>
      <c r="F112" s="412">
        <f t="shared" si="27"/>
        <v>0</v>
      </c>
      <c r="G112" s="415">
        <v>0.55130000000000001</v>
      </c>
      <c r="H112" s="412">
        <f t="shared" si="28"/>
        <v>0</v>
      </c>
    </row>
    <row r="113" spans="1:8" x14ac:dyDescent="0.2">
      <c r="A113" s="339"/>
      <c r="B113" s="339"/>
      <c r="C113" s="333">
        <f t="shared" si="29"/>
        <v>2021</v>
      </c>
      <c r="D113" s="412"/>
      <c r="E113" s="412"/>
      <c r="F113" s="412">
        <f t="shared" si="27"/>
        <v>0</v>
      </c>
      <c r="G113" s="415">
        <v>0.42880000000000001</v>
      </c>
      <c r="H113" s="412">
        <f t="shared" si="28"/>
        <v>0</v>
      </c>
    </row>
    <row r="114" spans="1:8" x14ac:dyDescent="0.2">
      <c r="A114" s="339"/>
      <c r="B114" s="339"/>
      <c r="C114" s="333">
        <f t="shared" si="29"/>
        <v>2020</v>
      </c>
      <c r="D114" s="412"/>
      <c r="E114" s="412"/>
      <c r="F114" s="412">
        <f t="shared" si="27"/>
        <v>0</v>
      </c>
      <c r="G114" s="415">
        <v>0.30630000000000002</v>
      </c>
      <c r="H114" s="412">
        <f t="shared" si="28"/>
        <v>0</v>
      </c>
    </row>
    <row r="115" spans="1:8" x14ac:dyDescent="0.2">
      <c r="A115" s="339"/>
      <c r="B115" s="339"/>
      <c r="C115" s="333">
        <f t="shared" si="29"/>
        <v>2019</v>
      </c>
      <c r="D115" s="412"/>
      <c r="E115" s="412"/>
      <c r="F115" s="412">
        <f t="shared" si="27"/>
        <v>0</v>
      </c>
      <c r="G115" s="415">
        <v>0.18379999999999999</v>
      </c>
      <c r="H115" s="412">
        <f t="shared" si="28"/>
        <v>0</v>
      </c>
    </row>
    <row r="116" spans="1:8" x14ac:dyDescent="0.2">
      <c r="A116" s="339"/>
      <c r="B116" s="339"/>
      <c r="C116" s="333">
        <f t="shared" si="29"/>
        <v>2018</v>
      </c>
      <c r="D116" s="412"/>
      <c r="E116" s="412"/>
      <c r="F116" s="412">
        <f t="shared" si="27"/>
        <v>0</v>
      </c>
      <c r="G116" s="415">
        <v>6.13E-2</v>
      </c>
      <c r="H116" s="412">
        <f t="shared" si="28"/>
        <v>0</v>
      </c>
    </row>
    <row r="117" spans="1:8" x14ac:dyDescent="0.2">
      <c r="A117" s="326"/>
      <c r="B117" s="326"/>
      <c r="C117" s="342" t="s">
        <v>749</v>
      </c>
      <c r="D117" s="419">
        <f>SUM(D110:D116)</f>
        <v>0</v>
      </c>
      <c r="E117" s="419">
        <f>SUM(E110:E116)</f>
        <v>0</v>
      </c>
      <c r="F117" s="419">
        <f>SUM(F110:F116)</f>
        <v>0</v>
      </c>
      <c r="G117" s="422"/>
      <c r="H117" s="419">
        <f>SUM(H110:H116)</f>
        <v>0</v>
      </c>
    </row>
    <row r="118" spans="1:8" ht="13.5" customHeight="1" x14ac:dyDescent="0.2">
      <c r="A118" s="358"/>
      <c r="B118" s="358"/>
      <c r="C118" s="358"/>
      <c r="D118" s="418"/>
      <c r="E118" s="418"/>
      <c r="F118" s="418"/>
      <c r="G118" s="418"/>
      <c r="H118" s="418"/>
    </row>
    <row r="119" spans="1:8" x14ac:dyDescent="0.2">
      <c r="A119" s="325" t="s">
        <v>714</v>
      </c>
      <c r="B119" s="325">
        <v>5</v>
      </c>
      <c r="C119" s="333">
        <f>+$H$5-1</f>
        <v>2024</v>
      </c>
      <c r="D119" s="412"/>
      <c r="E119" s="412"/>
      <c r="F119" s="412">
        <f>+D119+E119</f>
        <v>0</v>
      </c>
      <c r="G119" s="415">
        <v>0.85</v>
      </c>
      <c r="H119" s="412">
        <f>+F119*G119</f>
        <v>0</v>
      </c>
    </row>
    <row r="120" spans="1:8" x14ac:dyDescent="0.2">
      <c r="A120" s="351" t="s">
        <v>770</v>
      </c>
      <c r="B120" s="339"/>
      <c r="C120" s="333">
        <f>+C119-1</f>
        <v>2023</v>
      </c>
      <c r="D120" s="412"/>
      <c r="E120" s="412"/>
      <c r="F120" s="412">
        <f>+D120+E120</f>
        <v>0</v>
      </c>
      <c r="G120" s="415">
        <v>0.59499999999999997</v>
      </c>
      <c r="H120" s="412">
        <f>+F120*G120</f>
        <v>0</v>
      </c>
    </row>
    <row r="121" spans="1:8" x14ac:dyDescent="0.2">
      <c r="A121" s="339"/>
      <c r="B121" s="339"/>
      <c r="C121" s="333">
        <f>+C120-1</f>
        <v>2022</v>
      </c>
      <c r="D121" s="412"/>
      <c r="E121" s="412"/>
      <c r="F121" s="412">
        <f>+D121+E121</f>
        <v>0</v>
      </c>
      <c r="G121" s="415">
        <v>0.41649999999999998</v>
      </c>
      <c r="H121" s="412">
        <f>+F121*G121</f>
        <v>0</v>
      </c>
    </row>
    <row r="122" spans="1:8" x14ac:dyDescent="0.2">
      <c r="A122" s="339"/>
      <c r="B122" s="339"/>
      <c r="C122" s="333">
        <f>+C121-1</f>
        <v>2021</v>
      </c>
      <c r="D122" s="412"/>
      <c r="E122" s="412"/>
      <c r="F122" s="412">
        <f>+D122+E122</f>
        <v>0</v>
      </c>
      <c r="G122" s="415">
        <v>0.24990000000000001</v>
      </c>
      <c r="H122" s="412">
        <f>+F122*G122</f>
        <v>0</v>
      </c>
    </row>
    <row r="123" spans="1:8" x14ac:dyDescent="0.2">
      <c r="A123" s="339"/>
      <c r="B123" s="339"/>
      <c r="C123" s="333">
        <f>+C122-1</f>
        <v>2020</v>
      </c>
      <c r="D123" s="412"/>
      <c r="E123" s="412"/>
      <c r="F123" s="412">
        <f>+D123+E123</f>
        <v>0</v>
      </c>
      <c r="G123" s="415">
        <v>8.3299999999999999E-2</v>
      </c>
      <c r="H123" s="412">
        <f>+F123*G123</f>
        <v>0</v>
      </c>
    </row>
    <row r="124" spans="1:8" x14ac:dyDescent="0.2">
      <c r="A124" s="326"/>
      <c r="B124" s="326"/>
      <c r="C124" s="343" t="s">
        <v>750</v>
      </c>
      <c r="D124" s="412">
        <f>SUM(D119:D123)</f>
        <v>0</v>
      </c>
      <c r="E124" s="412">
        <f>SUM(E119:E123)</f>
        <v>0</v>
      </c>
      <c r="F124" s="412">
        <f>SUM(F119:F123)</f>
        <v>0</v>
      </c>
      <c r="G124" s="418"/>
      <c r="H124" s="412">
        <f>SUM(H119:H123)</f>
        <v>0</v>
      </c>
    </row>
    <row r="125" spans="1:8" x14ac:dyDescent="0.2">
      <c r="A125" s="358"/>
      <c r="B125" s="358"/>
      <c r="C125" s="358"/>
      <c r="D125" s="340"/>
      <c r="E125" s="340"/>
      <c r="F125" s="340"/>
      <c r="G125" s="340"/>
      <c r="H125" s="340"/>
    </row>
    <row r="126" spans="1:8" x14ac:dyDescent="0.2">
      <c r="A126" s="372"/>
      <c r="B126" s="372"/>
      <c r="C126" s="373"/>
      <c r="D126" s="372" t="s">
        <v>705</v>
      </c>
      <c r="E126" s="372" t="s">
        <v>705</v>
      </c>
      <c r="F126" s="372" t="s">
        <v>705</v>
      </c>
      <c r="G126" s="372" t="s">
        <v>702</v>
      </c>
      <c r="H126" s="372"/>
    </row>
    <row r="127" spans="1:8" x14ac:dyDescent="0.2">
      <c r="A127" s="373"/>
      <c r="B127" s="373" t="s">
        <v>332</v>
      </c>
      <c r="C127" s="373" t="s">
        <v>77</v>
      </c>
      <c r="D127" s="373" t="s">
        <v>704</v>
      </c>
      <c r="E127" s="373" t="s">
        <v>704</v>
      </c>
      <c r="F127" s="373" t="s">
        <v>704</v>
      </c>
      <c r="G127" s="373" t="s">
        <v>212</v>
      </c>
      <c r="H127" s="373" t="s">
        <v>721</v>
      </c>
    </row>
    <row r="128" spans="1:8" x14ac:dyDescent="0.2">
      <c r="A128" s="342" t="s">
        <v>698</v>
      </c>
      <c r="B128" s="342" t="s">
        <v>333</v>
      </c>
      <c r="C128" s="342" t="s">
        <v>708</v>
      </c>
      <c r="D128" s="342" t="s">
        <v>726</v>
      </c>
      <c r="E128" s="342" t="s">
        <v>727</v>
      </c>
      <c r="F128" s="342" t="s">
        <v>728</v>
      </c>
      <c r="G128" s="342" t="s">
        <v>720</v>
      </c>
      <c r="H128" s="342" t="s">
        <v>703</v>
      </c>
    </row>
    <row r="129" spans="1:8" x14ac:dyDescent="0.2">
      <c r="A129" s="325" t="s">
        <v>717</v>
      </c>
      <c r="B129" s="325">
        <v>5</v>
      </c>
      <c r="C129" s="333">
        <f>+$H$5-1</f>
        <v>2024</v>
      </c>
      <c r="D129" s="412"/>
      <c r="E129" s="412"/>
      <c r="F129" s="412">
        <f>+D129+E129</f>
        <v>0</v>
      </c>
      <c r="G129" s="415">
        <v>0.85</v>
      </c>
      <c r="H129" s="412">
        <f>+F129*G129</f>
        <v>0</v>
      </c>
    </row>
    <row r="130" spans="1:8" x14ac:dyDescent="0.2">
      <c r="A130" s="339" t="s">
        <v>712</v>
      </c>
      <c r="B130" s="339"/>
      <c r="C130" s="333">
        <f>+C129-1</f>
        <v>2023</v>
      </c>
      <c r="D130" s="412"/>
      <c r="E130" s="412"/>
      <c r="F130" s="412">
        <f>+D130+E130</f>
        <v>0</v>
      </c>
      <c r="G130" s="415">
        <v>0.59499999999999997</v>
      </c>
      <c r="H130" s="412">
        <f>+F130*G130</f>
        <v>0</v>
      </c>
    </row>
    <row r="131" spans="1:8" x14ac:dyDescent="0.2">
      <c r="A131" s="339"/>
      <c r="B131" s="339"/>
      <c r="C131" s="333">
        <f>+C130-1</f>
        <v>2022</v>
      </c>
      <c r="D131" s="412"/>
      <c r="E131" s="412"/>
      <c r="F131" s="412">
        <f>+D131+E131</f>
        <v>0</v>
      </c>
      <c r="G131" s="415">
        <v>0.41649999999999998</v>
      </c>
      <c r="H131" s="412">
        <f>+F131*G131</f>
        <v>0</v>
      </c>
    </row>
    <row r="132" spans="1:8" x14ac:dyDescent="0.2">
      <c r="A132" s="339"/>
      <c r="B132" s="339"/>
      <c r="C132" s="333">
        <f>+C131-1</f>
        <v>2021</v>
      </c>
      <c r="D132" s="412"/>
      <c r="E132" s="412"/>
      <c r="F132" s="412">
        <f>+D132+E132</f>
        <v>0</v>
      </c>
      <c r="G132" s="415">
        <v>0.24990000000000001</v>
      </c>
      <c r="H132" s="412">
        <f>+F132*G132</f>
        <v>0</v>
      </c>
    </row>
    <row r="133" spans="1:8" x14ac:dyDescent="0.2">
      <c r="A133" s="339"/>
      <c r="B133" s="339"/>
      <c r="C133" s="333">
        <f>+C132-1</f>
        <v>2020</v>
      </c>
      <c r="D133" s="412"/>
      <c r="E133" s="412"/>
      <c r="F133" s="412">
        <f>+D133+E133</f>
        <v>0</v>
      </c>
      <c r="G133" s="415">
        <v>8.3299999999999999E-2</v>
      </c>
      <c r="H133" s="412">
        <f>+F133*G133</f>
        <v>0</v>
      </c>
    </row>
    <row r="134" spans="1:8" x14ac:dyDescent="0.2">
      <c r="A134" s="326"/>
      <c r="B134" s="326"/>
      <c r="C134" s="343" t="s">
        <v>751</v>
      </c>
      <c r="D134" s="412">
        <f>SUM(D129:D133)</f>
        <v>0</v>
      </c>
      <c r="E134" s="412">
        <f>SUM(E129:E133)</f>
        <v>0</v>
      </c>
      <c r="F134" s="412">
        <f>SUM(F129:F133)</f>
        <v>0</v>
      </c>
      <c r="G134" s="418"/>
      <c r="H134" s="412">
        <f>SUM(H129:H133)</f>
        <v>0</v>
      </c>
    </row>
    <row r="135" spans="1:8" x14ac:dyDescent="0.2">
      <c r="A135" s="358"/>
      <c r="B135" s="358"/>
      <c r="C135" s="358"/>
      <c r="D135" s="340"/>
      <c r="E135" s="340"/>
      <c r="F135" s="340"/>
      <c r="G135" s="340"/>
      <c r="H135" s="340"/>
    </row>
    <row r="136" spans="1:8" ht="14.25" x14ac:dyDescent="0.25">
      <c r="A136" s="367" t="s">
        <v>722</v>
      </c>
      <c r="B136" s="368"/>
      <c r="C136" s="369"/>
      <c r="D136" s="344">
        <f>+D30+D39+D48+D60+D69+D78+D90+D99+D108+D117+D124+D134</f>
        <v>0</v>
      </c>
      <c r="E136" s="344">
        <f>+E30+E39+E48+E60+E69+E78+E90+E99+E108+E117+E124+E134</f>
        <v>0</v>
      </c>
      <c r="F136" s="344">
        <f>+F30+F39+F48+F60+F69+F78+F90+F99+F108+F117+F124+F134</f>
        <v>0</v>
      </c>
      <c r="G136" s="371"/>
      <c r="H136" s="344">
        <f>+H30+H39+H48+H60+H69+H78+H90+H99+H108+H117+H124+H134</f>
        <v>0</v>
      </c>
    </row>
    <row r="137" spans="1:8" x14ac:dyDescent="0.2">
      <c r="A137" s="360"/>
      <c r="B137" s="360"/>
      <c r="C137" s="360"/>
      <c r="D137" s="341"/>
      <c r="E137" s="341"/>
      <c r="F137" s="341"/>
      <c r="G137" s="341"/>
      <c r="H137" s="341"/>
    </row>
    <row r="138" spans="1:8" x14ac:dyDescent="0.2">
      <c r="A138" s="325" t="s">
        <v>723</v>
      </c>
      <c r="B138" s="325">
        <v>5</v>
      </c>
      <c r="C138" s="333">
        <f>+$H$5-1</f>
        <v>2024</v>
      </c>
      <c r="D138" s="332"/>
      <c r="E138" s="332"/>
      <c r="F138" s="332">
        <f>+D138+E138</f>
        <v>0</v>
      </c>
      <c r="G138" s="334">
        <v>0.85</v>
      </c>
      <c r="H138" s="332">
        <f>+F138*G138</f>
        <v>0</v>
      </c>
    </row>
    <row r="139" spans="1:8" x14ac:dyDescent="0.2">
      <c r="A139" s="339" t="s">
        <v>773</v>
      </c>
      <c r="B139" s="339"/>
      <c r="C139" s="333">
        <f>+C138-1</f>
        <v>2023</v>
      </c>
      <c r="D139" s="332"/>
      <c r="E139" s="332"/>
      <c r="F139" s="332">
        <f>+D139+E139</f>
        <v>0</v>
      </c>
      <c r="G139" s="334">
        <v>0.59499999999999997</v>
      </c>
      <c r="H139" s="332">
        <f>+F139*G139</f>
        <v>0</v>
      </c>
    </row>
    <row r="140" spans="1:8" x14ac:dyDescent="0.2">
      <c r="A140" s="339"/>
      <c r="B140" s="339"/>
      <c r="C140" s="333">
        <f>+C139-1</f>
        <v>2022</v>
      </c>
      <c r="D140" s="332"/>
      <c r="E140" s="332"/>
      <c r="F140" s="332">
        <f>+D140+E140</f>
        <v>0</v>
      </c>
      <c r="G140" s="334">
        <v>0.41649999999999998</v>
      </c>
      <c r="H140" s="332">
        <f>+F140*G140</f>
        <v>0</v>
      </c>
    </row>
    <row r="141" spans="1:8" x14ac:dyDescent="0.2">
      <c r="A141" s="339"/>
      <c r="B141" s="339"/>
      <c r="C141" s="333">
        <f>+C140-1</f>
        <v>2021</v>
      </c>
      <c r="D141" s="332"/>
      <c r="E141" s="332"/>
      <c r="F141" s="332">
        <f>+D141+E141</f>
        <v>0</v>
      </c>
      <c r="G141" s="334">
        <v>0.24990000000000001</v>
      </c>
      <c r="H141" s="332">
        <f>+F141*G141</f>
        <v>0</v>
      </c>
    </row>
    <row r="142" spans="1:8" x14ac:dyDescent="0.2">
      <c r="A142" s="339"/>
      <c r="B142" s="339"/>
      <c r="C142" s="333">
        <f>+C141-1</f>
        <v>2020</v>
      </c>
      <c r="D142" s="332"/>
      <c r="E142" s="332"/>
      <c r="F142" s="332">
        <f>+D142+E142</f>
        <v>0</v>
      </c>
      <c r="G142" s="334">
        <v>8.3299999999999999E-2</v>
      </c>
      <c r="H142" s="332">
        <f>+F142*G142</f>
        <v>0</v>
      </c>
    </row>
    <row r="143" spans="1:8" x14ac:dyDescent="0.2">
      <c r="A143" s="367" t="s">
        <v>724</v>
      </c>
      <c r="B143" s="368"/>
      <c r="C143" s="369"/>
      <c r="D143" s="344">
        <f>SUM(D138:D142)</f>
        <v>0</v>
      </c>
      <c r="E143" s="344">
        <f>SUM(E138:E142)</f>
        <v>0</v>
      </c>
      <c r="F143" s="344">
        <f>SUM(F138:F142)</f>
        <v>0</v>
      </c>
      <c r="G143" s="371"/>
      <c r="H143" s="344">
        <f>SUM(H138:H142)</f>
        <v>0</v>
      </c>
    </row>
    <row r="144" spans="1:8" x14ac:dyDescent="0.2">
      <c r="A144" s="341"/>
      <c r="B144" s="360"/>
      <c r="C144" s="360"/>
      <c r="D144" s="341"/>
      <c r="E144" s="341"/>
      <c r="F144" s="341"/>
      <c r="G144" s="341"/>
      <c r="H144" s="341"/>
    </row>
    <row r="145" spans="1:8" x14ac:dyDescent="0.2">
      <c r="A145" s="370" t="s">
        <v>725</v>
      </c>
      <c r="B145" s="368"/>
      <c r="C145" s="369"/>
      <c r="D145" s="366">
        <f>+D136+D143</f>
        <v>0</v>
      </c>
      <c r="E145" s="366">
        <f>+E136+E143</f>
        <v>0</v>
      </c>
      <c r="F145" s="366">
        <f>+F136+F143</f>
        <v>0</v>
      </c>
      <c r="G145" s="340"/>
      <c r="H145" s="366">
        <f>+H136+H143</f>
        <v>0</v>
      </c>
    </row>
    <row r="146" spans="1:8" x14ac:dyDescent="0.2">
      <c r="D146" s="324"/>
    </row>
    <row r="148" spans="1:8" customFormat="1" x14ac:dyDescent="0.2"/>
    <row r="149" spans="1:8" customFormat="1" x14ac:dyDescent="0.2"/>
  </sheetData>
  <printOptions horizontalCentered="1"/>
  <pageMargins left="0.5" right="0.5" top="0.5" bottom="0.5" header="0" footer="0"/>
  <pageSetup scale="39" orientation="portrait" r:id="rId1"/>
  <headerFooter>
    <oddFooter>&amp;L96-139-01 Revised 1/2025&amp;RAuthorized by Section 77-603</oddFooter>
  </headerFooter>
  <rowBreaks count="3" manualBreakCount="3">
    <brk id="49" max="7" man="1"/>
    <brk id="79" max="7" man="1"/>
    <brk id="125" max="7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F53"/>
  <sheetViews>
    <sheetView view="pageBreakPreview" zoomScale="90" zoomScaleNormal="100" zoomScaleSheetLayoutView="90" workbookViewId="0">
      <selection activeCell="C30" sqref="C30"/>
    </sheetView>
  </sheetViews>
  <sheetFormatPr defaultColWidth="9.140625" defaultRowHeight="12.75" x14ac:dyDescent="0.2"/>
  <cols>
    <col min="1" max="1" width="44.85546875" style="321" customWidth="1"/>
    <col min="2" max="2" width="13.7109375" style="321" customWidth="1"/>
    <col min="3" max="3" width="19.28515625" style="322" customWidth="1"/>
    <col min="4" max="4" width="31.140625" style="321" customWidth="1"/>
    <col min="5" max="5" width="24.42578125" style="321" customWidth="1"/>
    <col min="6" max="6" width="21.85546875" style="321" customWidth="1"/>
    <col min="7" max="7" width="20.42578125" style="321" bestFit="1" customWidth="1"/>
    <col min="8" max="16384" width="9.140625" style="321"/>
  </cols>
  <sheetData>
    <row r="1" spans="1:6" x14ac:dyDescent="0.2">
      <c r="A1" s="345"/>
      <c r="B1" s="346" t="s">
        <v>760</v>
      </c>
      <c r="C1" s="347"/>
      <c r="D1" s="347"/>
      <c r="E1" s="347"/>
      <c r="F1" s="348" t="s">
        <v>69</v>
      </c>
    </row>
    <row r="2" spans="1:6" x14ac:dyDescent="0.2">
      <c r="A2" s="338"/>
      <c r="B2" s="349" t="s">
        <v>736</v>
      </c>
      <c r="C2" s="350"/>
      <c r="D2" s="350"/>
      <c r="E2" s="350"/>
      <c r="F2" s="133">
        <v>41</v>
      </c>
    </row>
    <row r="3" spans="1:6" x14ac:dyDescent="0.2">
      <c r="A3" s="338"/>
      <c r="B3" s="349" t="s">
        <v>458</v>
      </c>
      <c r="C3" s="350"/>
      <c r="D3" s="350"/>
      <c r="E3" s="350"/>
      <c r="F3" s="63"/>
    </row>
    <row r="4" spans="1:6" x14ac:dyDescent="0.2">
      <c r="A4" s="23" t="s">
        <v>70</v>
      </c>
      <c r="B4" s="25"/>
      <c r="C4" s="25"/>
      <c r="D4" s="424" t="s">
        <v>55</v>
      </c>
      <c r="E4" s="328"/>
      <c r="F4" s="180" t="s">
        <v>47</v>
      </c>
    </row>
    <row r="5" spans="1:6" x14ac:dyDescent="0.2">
      <c r="A5" s="20"/>
      <c r="B5" s="21"/>
      <c r="C5" s="21"/>
      <c r="D5" s="20"/>
      <c r="E5" s="329"/>
      <c r="F5" s="130">
        <f>NEform41Cover!$I$3</f>
        <v>2025</v>
      </c>
    </row>
    <row r="6" spans="1:6" x14ac:dyDescent="0.2">
      <c r="A6" s="372"/>
      <c r="B6" s="372"/>
      <c r="C6" s="372"/>
      <c r="D6" s="374"/>
      <c r="E6" s="372"/>
      <c r="F6" s="374"/>
    </row>
    <row r="7" spans="1:6" x14ac:dyDescent="0.2">
      <c r="A7" s="373" t="s">
        <v>768</v>
      </c>
      <c r="B7" s="373" t="s">
        <v>764</v>
      </c>
      <c r="C7" s="373"/>
      <c r="D7" s="373" t="s">
        <v>705</v>
      </c>
      <c r="E7" s="373" t="s">
        <v>702</v>
      </c>
      <c r="F7" s="373" t="s">
        <v>234</v>
      </c>
    </row>
    <row r="8" spans="1:6" x14ac:dyDescent="0.2">
      <c r="A8" s="373" t="s">
        <v>767</v>
      </c>
      <c r="B8" s="373" t="s">
        <v>332</v>
      </c>
      <c r="C8" s="373" t="s">
        <v>77</v>
      </c>
      <c r="D8" s="373" t="s">
        <v>704</v>
      </c>
      <c r="E8" s="373" t="s">
        <v>212</v>
      </c>
      <c r="F8" s="373" t="s">
        <v>721</v>
      </c>
    </row>
    <row r="9" spans="1:6" x14ac:dyDescent="0.2">
      <c r="A9" s="490" t="s">
        <v>763</v>
      </c>
      <c r="B9" s="342" t="s">
        <v>333</v>
      </c>
      <c r="C9" s="342" t="s">
        <v>708</v>
      </c>
      <c r="D9" s="342" t="s">
        <v>762</v>
      </c>
      <c r="E9" s="342" t="s">
        <v>720</v>
      </c>
      <c r="F9" s="342" t="s">
        <v>703</v>
      </c>
    </row>
    <row r="10" spans="1:6" x14ac:dyDescent="0.2">
      <c r="A10" s="423"/>
      <c r="B10" s="326"/>
      <c r="C10" s="326"/>
      <c r="D10" s="419"/>
      <c r="E10" s="420"/>
      <c r="F10" s="412">
        <f>+D10*E10</f>
        <v>0</v>
      </c>
    </row>
    <row r="11" spans="1:6" x14ac:dyDescent="0.2">
      <c r="A11" s="326"/>
      <c r="B11" s="326"/>
      <c r="C11" s="326"/>
      <c r="D11" s="419"/>
      <c r="E11" s="420"/>
      <c r="F11" s="412">
        <f>+D11*E11</f>
        <v>0</v>
      </c>
    </row>
    <row r="12" spans="1:6" x14ac:dyDescent="0.2">
      <c r="A12" s="326"/>
      <c r="B12" s="326"/>
      <c r="C12" s="326"/>
      <c r="D12" s="419"/>
      <c r="E12" s="420"/>
      <c r="F12" s="412">
        <f>+D12*E12</f>
        <v>0</v>
      </c>
    </row>
    <row r="13" spans="1:6" x14ac:dyDescent="0.2">
      <c r="A13" s="326"/>
      <c r="B13" s="326"/>
      <c r="C13" s="326"/>
      <c r="D13" s="419"/>
      <c r="E13" s="420"/>
      <c r="F13" s="412">
        <f>+D13*E13</f>
        <v>0</v>
      </c>
    </row>
    <row r="14" spans="1:6" x14ac:dyDescent="0.2">
      <c r="A14" s="326"/>
      <c r="B14" s="326"/>
      <c r="C14" s="326"/>
      <c r="D14" s="419"/>
      <c r="E14" s="420"/>
      <c r="F14" s="412">
        <f t="shared" ref="F14:F38" si="0">+D14*E14</f>
        <v>0</v>
      </c>
    </row>
    <row r="15" spans="1:6" x14ac:dyDescent="0.2">
      <c r="A15" s="326"/>
      <c r="B15" s="326"/>
      <c r="C15" s="326"/>
      <c r="D15" s="419"/>
      <c r="E15" s="420"/>
      <c r="F15" s="412">
        <f t="shared" si="0"/>
        <v>0</v>
      </c>
    </row>
    <row r="16" spans="1:6" x14ac:dyDescent="0.2">
      <c r="A16" s="326"/>
      <c r="B16" s="326"/>
      <c r="C16" s="326"/>
      <c r="D16" s="419"/>
      <c r="E16" s="420"/>
      <c r="F16" s="412">
        <f t="shared" si="0"/>
        <v>0</v>
      </c>
    </row>
    <row r="17" spans="1:6" x14ac:dyDescent="0.2">
      <c r="A17" s="326"/>
      <c r="B17" s="326"/>
      <c r="C17" s="326"/>
      <c r="D17" s="419"/>
      <c r="E17" s="420"/>
      <c r="F17" s="412">
        <f t="shared" si="0"/>
        <v>0</v>
      </c>
    </row>
    <row r="18" spans="1:6" x14ac:dyDescent="0.2">
      <c r="A18" s="326"/>
      <c r="B18" s="326"/>
      <c r="C18" s="326"/>
      <c r="D18" s="419"/>
      <c r="E18" s="420"/>
      <c r="F18" s="412">
        <f t="shared" si="0"/>
        <v>0</v>
      </c>
    </row>
    <row r="19" spans="1:6" x14ac:dyDescent="0.2">
      <c r="A19" s="326"/>
      <c r="B19" s="326"/>
      <c r="C19" s="326"/>
      <c r="D19" s="419"/>
      <c r="E19" s="420"/>
      <c r="F19" s="412">
        <f t="shared" si="0"/>
        <v>0</v>
      </c>
    </row>
    <row r="20" spans="1:6" x14ac:dyDescent="0.2">
      <c r="A20" s="326"/>
      <c r="B20" s="326"/>
      <c r="C20" s="326"/>
      <c r="D20" s="419"/>
      <c r="E20" s="420"/>
      <c r="F20" s="412">
        <f t="shared" si="0"/>
        <v>0</v>
      </c>
    </row>
    <row r="21" spans="1:6" x14ac:dyDescent="0.2">
      <c r="A21" s="326"/>
      <c r="B21" s="326"/>
      <c r="C21" s="326"/>
      <c r="D21" s="419"/>
      <c r="E21" s="420"/>
      <c r="F21" s="412">
        <f t="shared" si="0"/>
        <v>0</v>
      </c>
    </row>
    <row r="22" spans="1:6" x14ac:dyDescent="0.2">
      <c r="A22" s="326"/>
      <c r="B22" s="326"/>
      <c r="C22" s="326"/>
      <c r="D22" s="419"/>
      <c r="E22" s="420"/>
      <c r="F22" s="412">
        <f t="shared" si="0"/>
        <v>0</v>
      </c>
    </row>
    <row r="23" spans="1:6" x14ac:dyDescent="0.2">
      <c r="A23" s="326"/>
      <c r="B23" s="326"/>
      <c r="C23" s="326"/>
      <c r="D23" s="419"/>
      <c r="E23" s="420"/>
      <c r="F23" s="412">
        <f t="shared" si="0"/>
        <v>0</v>
      </c>
    </row>
    <row r="24" spans="1:6" x14ac:dyDescent="0.2">
      <c r="A24" s="326"/>
      <c r="B24" s="326"/>
      <c r="C24" s="326"/>
      <c r="D24" s="419"/>
      <c r="E24" s="420"/>
      <c r="F24" s="412">
        <f t="shared" si="0"/>
        <v>0</v>
      </c>
    </row>
    <row r="25" spans="1:6" x14ac:dyDescent="0.2">
      <c r="A25" s="326"/>
      <c r="B25" s="326"/>
      <c r="C25" s="326"/>
      <c r="D25" s="419"/>
      <c r="E25" s="420"/>
      <c r="F25" s="412">
        <f t="shared" si="0"/>
        <v>0</v>
      </c>
    </row>
    <row r="26" spans="1:6" x14ac:dyDescent="0.2">
      <c r="A26" s="326"/>
      <c r="B26" s="326"/>
      <c r="C26" s="326"/>
      <c r="D26" s="419"/>
      <c r="E26" s="420"/>
      <c r="F26" s="412">
        <f t="shared" si="0"/>
        <v>0</v>
      </c>
    </row>
    <row r="27" spans="1:6" x14ac:dyDescent="0.2">
      <c r="A27" s="326"/>
      <c r="B27" s="326"/>
      <c r="C27" s="326"/>
      <c r="D27" s="419"/>
      <c r="E27" s="420"/>
      <c r="F27" s="412">
        <f t="shared" si="0"/>
        <v>0</v>
      </c>
    </row>
    <row r="28" spans="1:6" x14ac:dyDescent="0.2">
      <c r="A28" s="326"/>
      <c r="B28" s="326"/>
      <c r="C28" s="326"/>
      <c r="D28" s="419"/>
      <c r="E28" s="420"/>
      <c r="F28" s="412">
        <f t="shared" si="0"/>
        <v>0</v>
      </c>
    </row>
    <row r="29" spans="1:6" x14ac:dyDescent="0.2">
      <c r="A29" s="326"/>
      <c r="B29" s="326"/>
      <c r="C29" s="326"/>
      <c r="D29" s="419"/>
      <c r="E29" s="420"/>
      <c r="F29" s="412">
        <f t="shared" si="0"/>
        <v>0</v>
      </c>
    </row>
    <row r="30" spans="1:6" x14ac:dyDescent="0.2">
      <c r="A30" s="326"/>
      <c r="B30" s="326"/>
      <c r="C30" s="326"/>
      <c r="D30" s="419"/>
      <c r="E30" s="420"/>
      <c r="F30" s="412">
        <f t="shared" si="0"/>
        <v>0</v>
      </c>
    </row>
    <row r="31" spans="1:6" x14ac:dyDescent="0.2">
      <c r="A31" s="326"/>
      <c r="B31" s="326"/>
      <c r="C31" s="326"/>
      <c r="D31" s="419"/>
      <c r="E31" s="420"/>
      <c r="F31" s="412">
        <f t="shared" si="0"/>
        <v>0</v>
      </c>
    </row>
    <row r="32" spans="1:6" x14ac:dyDescent="0.2">
      <c r="A32" s="326"/>
      <c r="B32" s="326"/>
      <c r="C32" s="326"/>
      <c r="D32" s="419"/>
      <c r="E32" s="420"/>
      <c r="F32" s="412">
        <f t="shared" si="0"/>
        <v>0</v>
      </c>
    </row>
    <row r="33" spans="1:6" x14ac:dyDescent="0.2">
      <c r="A33" s="326"/>
      <c r="B33" s="326"/>
      <c r="C33" s="326"/>
      <c r="D33" s="419"/>
      <c r="E33" s="420"/>
      <c r="F33" s="412">
        <f t="shared" si="0"/>
        <v>0</v>
      </c>
    </row>
    <row r="34" spans="1:6" x14ac:dyDescent="0.2">
      <c r="A34" s="326"/>
      <c r="B34" s="326"/>
      <c r="C34" s="326"/>
      <c r="D34" s="419"/>
      <c r="E34" s="420"/>
      <c r="F34" s="412">
        <f t="shared" si="0"/>
        <v>0</v>
      </c>
    </row>
    <row r="35" spans="1:6" x14ac:dyDescent="0.2">
      <c r="A35" s="326"/>
      <c r="B35" s="326"/>
      <c r="C35" s="326"/>
      <c r="D35" s="419"/>
      <c r="E35" s="420"/>
      <c r="F35" s="412">
        <f t="shared" si="0"/>
        <v>0</v>
      </c>
    </row>
    <row r="36" spans="1:6" x14ac:dyDescent="0.2">
      <c r="A36" s="326"/>
      <c r="B36" s="326"/>
      <c r="C36" s="326"/>
      <c r="D36" s="419"/>
      <c r="E36" s="420"/>
      <c r="F36" s="412">
        <f t="shared" si="0"/>
        <v>0</v>
      </c>
    </row>
    <row r="37" spans="1:6" x14ac:dyDescent="0.2">
      <c r="A37" s="326"/>
      <c r="B37" s="326"/>
      <c r="C37" s="326"/>
      <c r="D37" s="419"/>
      <c r="E37" s="420"/>
      <c r="F37" s="412">
        <f t="shared" si="0"/>
        <v>0</v>
      </c>
    </row>
    <row r="38" spans="1:6" x14ac:dyDescent="0.2">
      <c r="A38" s="326"/>
      <c r="B38" s="326"/>
      <c r="C38" s="326"/>
      <c r="D38" s="419"/>
      <c r="E38" s="420"/>
      <c r="F38" s="412">
        <f t="shared" si="0"/>
        <v>0</v>
      </c>
    </row>
    <row r="39" spans="1:6" x14ac:dyDescent="0.2">
      <c r="A39" s="407"/>
      <c r="B39" s="407"/>
      <c r="C39" s="333"/>
      <c r="D39" s="412"/>
      <c r="E39" s="415"/>
      <c r="F39" s="412">
        <f>+D39*E39</f>
        <v>0</v>
      </c>
    </row>
    <row r="40" spans="1:6" ht="14.25" x14ac:dyDescent="0.25">
      <c r="A40" s="367" t="s">
        <v>722</v>
      </c>
      <c r="B40" s="368"/>
      <c r="C40" s="369"/>
      <c r="D40" s="413">
        <f>+SUM(D10:D39)</f>
        <v>0</v>
      </c>
      <c r="E40" s="416"/>
      <c r="F40" s="413">
        <f>+SUM(F10:F39)</f>
        <v>0</v>
      </c>
    </row>
    <row r="41" spans="1:6" x14ac:dyDescent="0.2">
      <c r="A41" s="408"/>
      <c r="B41" s="360"/>
      <c r="C41" s="360"/>
      <c r="D41" s="341"/>
      <c r="E41" s="414"/>
      <c r="F41" s="409"/>
    </row>
    <row r="42" spans="1:6" x14ac:dyDescent="0.2">
      <c r="A42" s="325" t="s">
        <v>723</v>
      </c>
      <c r="B42" s="325">
        <v>5</v>
      </c>
      <c r="C42" s="333">
        <f>+$F$5-1</f>
        <v>2024</v>
      </c>
      <c r="D42" s="412"/>
      <c r="E42" s="415">
        <v>0.85</v>
      </c>
      <c r="F42" s="412">
        <f>+D42*E42</f>
        <v>0</v>
      </c>
    </row>
    <row r="43" spans="1:6" x14ac:dyDescent="0.2">
      <c r="A43" s="351" t="s">
        <v>761</v>
      </c>
      <c r="B43" s="339"/>
      <c r="C43" s="333">
        <f>+C42-1</f>
        <v>2023</v>
      </c>
      <c r="D43" s="412"/>
      <c r="E43" s="334">
        <v>0.59499999999999997</v>
      </c>
      <c r="F43" s="412">
        <f>+D43*E43</f>
        <v>0</v>
      </c>
    </row>
    <row r="44" spans="1:6" x14ac:dyDescent="0.2">
      <c r="A44" s="339"/>
      <c r="B44" s="339"/>
      <c r="C44" s="333">
        <f>+C43-1</f>
        <v>2022</v>
      </c>
      <c r="D44" s="412"/>
      <c r="E44" s="334">
        <v>0.41649999999999998</v>
      </c>
      <c r="F44" s="412">
        <f>+D44*E44</f>
        <v>0</v>
      </c>
    </row>
    <row r="45" spans="1:6" x14ac:dyDescent="0.2">
      <c r="A45" s="339"/>
      <c r="B45" s="339"/>
      <c r="C45" s="333">
        <f>+C44-1</f>
        <v>2021</v>
      </c>
      <c r="D45" s="412"/>
      <c r="E45" s="334">
        <v>0.24990000000000001</v>
      </c>
      <c r="F45" s="412">
        <f>+D45*E45</f>
        <v>0</v>
      </c>
    </row>
    <row r="46" spans="1:6" x14ac:dyDescent="0.2">
      <c r="A46" s="339"/>
      <c r="B46" s="339"/>
      <c r="C46" s="333">
        <f>+C45-1</f>
        <v>2020</v>
      </c>
      <c r="D46" s="412"/>
      <c r="E46" s="334">
        <v>8.3299999999999999E-2</v>
      </c>
      <c r="F46" s="412">
        <f>+D46*E46</f>
        <v>0</v>
      </c>
    </row>
    <row r="47" spans="1:6" x14ac:dyDescent="0.2">
      <c r="A47" s="367" t="s">
        <v>724</v>
      </c>
      <c r="B47" s="368"/>
      <c r="C47" s="369"/>
      <c r="D47" s="413">
        <f>SUM(D42:D46)</f>
        <v>0</v>
      </c>
      <c r="E47" s="371"/>
      <c r="F47" s="413">
        <f>SUM(F42:F46)</f>
        <v>0</v>
      </c>
    </row>
    <row r="48" spans="1:6" x14ac:dyDescent="0.2">
      <c r="A48" s="410"/>
      <c r="B48" s="360"/>
      <c r="C48" s="360"/>
      <c r="D48" s="414"/>
      <c r="E48" s="341"/>
      <c r="F48" s="417"/>
    </row>
    <row r="49" spans="1:6" x14ac:dyDescent="0.2">
      <c r="A49" s="370" t="s">
        <v>725</v>
      </c>
      <c r="B49" s="368"/>
      <c r="C49" s="369"/>
      <c r="D49" s="413">
        <f>+D40+D47</f>
        <v>0</v>
      </c>
      <c r="E49" s="340"/>
      <c r="F49" s="413">
        <f>+F40+F47</f>
        <v>0</v>
      </c>
    </row>
    <row r="52" spans="1:6" customFormat="1" x14ac:dyDescent="0.2"/>
    <row r="53" spans="1:6" customFormat="1" x14ac:dyDescent="0.2"/>
  </sheetData>
  <printOptions horizontalCentered="1"/>
  <pageMargins left="0.5" right="0.5" top="0.5" bottom="0.5" header="0" footer="0"/>
  <pageSetup scale="62" orientation="portrait" r:id="rId1"/>
  <headerFooter>
    <oddFooter>&amp;L96-139-01 Revised 1/2025&amp;RAuthorized by Section 77-603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H90"/>
  <sheetViews>
    <sheetView workbookViewId="0">
      <selection activeCell="B5" sqref="B5"/>
    </sheetView>
  </sheetViews>
  <sheetFormatPr defaultRowHeight="12.75" x14ac:dyDescent="0.2"/>
  <cols>
    <col min="1" max="1" width="10.28515625" customWidth="1"/>
    <col min="2" max="2" width="13.85546875" customWidth="1"/>
    <col min="3" max="8" width="16.7109375" customWidth="1"/>
    <col min="9" max="9" width="10.7109375" customWidth="1"/>
  </cols>
  <sheetData>
    <row r="1" spans="1:8" x14ac:dyDescent="0.2">
      <c r="A1" s="154" t="s">
        <v>442</v>
      </c>
      <c r="B1" s="155"/>
      <c r="C1" s="155"/>
      <c r="D1" s="155"/>
      <c r="E1" s="155"/>
      <c r="F1" s="155"/>
      <c r="G1" s="155"/>
      <c r="H1" s="156"/>
    </row>
    <row r="2" spans="1:8" x14ac:dyDescent="0.2">
      <c r="A2" s="157" t="s">
        <v>443</v>
      </c>
      <c r="B2" s="158"/>
      <c r="C2" s="158"/>
      <c r="D2" s="158"/>
      <c r="E2" s="158"/>
      <c r="F2" s="158"/>
      <c r="G2" s="158"/>
      <c r="H2" s="159"/>
    </row>
    <row r="3" spans="1:8" x14ac:dyDescent="0.2">
      <c r="A3" s="137" t="s">
        <v>444</v>
      </c>
      <c r="B3" s="120"/>
      <c r="C3" s="120"/>
      <c r="D3" s="120"/>
      <c r="E3" s="120"/>
      <c r="F3" s="120"/>
      <c r="G3" s="120"/>
      <c r="H3" s="121"/>
    </row>
    <row r="4" spans="1:8" ht="21.75" customHeight="1" x14ac:dyDescent="0.2">
      <c r="A4" s="122" t="s">
        <v>77</v>
      </c>
      <c r="B4" s="495" t="s">
        <v>797</v>
      </c>
      <c r="C4" s="122" t="s">
        <v>445</v>
      </c>
      <c r="D4" s="122" t="s">
        <v>446</v>
      </c>
      <c r="E4" s="122" t="s">
        <v>447</v>
      </c>
      <c r="F4" s="122" t="s">
        <v>448</v>
      </c>
      <c r="G4" s="122" t="s">
        <v>449</v>
      </c>
      <c r="H4" s="122" t="s">
        <v>450</v>
      </c>
    </row>
    <row r="5" spans="1:8" x14ac:dyDescent="0.2">
      <c r="A5" s="176">
        <v>1</v>
      </c>
      <c r="B5" s="176">
        <f>NEform41Cover!$I$3-1</f>
        <v>2024</v>
      </c>
      <c r="C5" s="178">
        <v>0.75</v>
      </c>
      <c r="D5" s="178">
        <v>0.85</v>
      </c>
      <c r="E5" s="178">
        <v>0.89290000000000003</v>
      </c>
      <c r="F5" s="178">
        <v>0.92500000000000004</v>
      </c>
      <c r="G5" s="178">
        <v>0.95</v>
      </c>
      <c r="H5" s="178">
        <v>0.96250000000000002</v>
      </c>
    </row>
    <row r="6" spans="1:8" x14ac:dyDescent="0.2">
      <c r="A6" s="175">
        <v>2</v>
      </c>
      <c r="B6" s="375">
        <f>+B5-1</f>
        <v>2023</v>
      </c>
      <c r="C6" s="179">
        <v>0.375</v>
      </c>
      <c r="D6" s="179">
        <v>0.59499999999999997</v>
      </c>
      <c r="E6" s="179">
        <v>0.7016</v>
      </c>
      <c r="F6" s="179">
        <v>0.78620000000000001</v>
      </c>
      <c r="G6" s="179">
        <v>0.85499999999999998</v>
      </c>
      <c r="H6" s="179">
        <v>0.89029999999999998</v>
      </c>
    </row>
    <row r="7" spans="1:8" x14ac:dyDescent="0.2">
      <c r="A7" s="176">
        <v>3</v>
      </c>
      <c r="B7" s="376">
        <f t="shared" ref="B7:B25" si="0">+B6-1</f>
        <v>2022</v>
      </c>
      <c r="C7" s="178">
        <v>0.125</v>
      </c>
      <c r="D7" s="178">
        <v>0.41649999999999998</v>
      </c>
      <c r="E7" s="178">
        <v>0.55130000000000001</v>
      </c>
      <c r="F7" s="178">
        <v>0.66830000000000001</v>
      </c>
      <c r="G7" s="178">
        <v>0.76949999999999996</v>
      </c>
      <c r="H7" s="178">
        <v>0.82350000000000001</v>
      </c>
    </row>
    <row r="8" spans="1:8" x14ac:dyDescent="0.2">
      <c r="A8" s="175">
        <v>4</v>
      </c>
      <c r="B8" s="375">
        <f t="shared" si="0"/>
        <v>2021</v>
      </c>
      <c r="C8" s="179">
        <v>0</v>
      </c>
      <c r="D8" s="179">
        <v>0.24990000000000001</v>
      </c>
      <c r="E8" s="179">
        <v>0.42880000000000001</v>
      </c>
      <c r="F8" s="179">
        <v>0.56810000000000005</v>
      </c>
      <c r="G8" s="179">
        <v>0.6925</v>
      </c>
      <c r="H8" s="179">
        <v>0.76180000000000003</v>
      </c>
    </row>
    <row r="9" spans="1:8" x14ac:dyDescent="0.2">
      <c r="A9" s="176">
        <v>5</v>
      </c>
      <c r="B9" s="376">
        <f t="shared" si="0"/>
        <v>2020</v>
      </c>
      <c r="C9" s="178"/>
      <c r="D9" s="178">
        <v>8.3299999999999999E-2</v>
      </c>
      <c r="E9" s="178">
        <v>0.30630000000000002</v>
      </c>
      <c r="F9" s="178">
        <v>0.48070000000000002</v>
      </c>
      <c r="G9" s="178">
        <v>0.62319999999999998</v>
      </c>
      <c r="H9" s="178">
        <v>0.7046</v>
      </c>
    </row>
    <row r="10" spans="1:8" x14ac:dyDescent="0.2">
      <c r="A10" s="175">
        <v>6</v>
      </c>
      <c r="B10" s="375">
        <f t="shared" si="0"/>
        <v>2019</v>
      </c>
      <c r="C10" s="179"/>
      <c r="D10" s="179">
        <v>0</v>
      </c>
      <c r="E10" s="179">
        <v>0.18379999999999999</v>
      </c>
      <c r="F10" s="179">
        <v>0.39329999999999998</v>
      </c>
      <c r="G10" s="179">
        <v>0.56089999999999995</v>
      </c>
      <c r="H10" s="179">
        <v>0.65180000000000005</v>
      </c>
    </row>
    <row r="11" spans="1:8" x14ac:dyDescent="0.2">
      <c r="A11" s="176">
        <v>7</v>
      </c>
      <c r="B11" s="376">
        <f t="shared" si="0"/>
        <v>2018</v>
      </c>
      <c r="C11" s="178"/>
      <c r="D11" s="178"/>
      <c r="E11" s="178">
        <v>6.13E-2</v>
      </c>
      <c r="F11" s="178">
        <v>0.30590000000000001</v>
      </c>
      <c r="G11" s="178">
        <v>0.50190000000000001</v>
      </c>
      <c r="H11" s="178">
        <v>0.60289999999999999</v>
      </c>
    </row>
    <row r="12" spans="1:8" x14ac:dyDescent="0.2">
      <c r="A12" s="175">
        <v>8</v>
      </c>
      <c r="B12" s="375">
        <f t="shared" si="0"/>
        <v>2017</v>
      </c>
      <c r="C12" s="179"/>
      <c r="D12" s="179"/>
      <c r="E12" s="179">
        <v>0</v>
      </c>
      <c r="F12" s="179">
        <v>0.2185</v>
      </c>
      <c r="G12" s="179">
        <v>0.44290000000000002</v>
      </c>
      <c r="H12" s="179">
        <v>0.55769999999999997</v>
      </c>
    </row>
    <row r="13" spans="1:8" x14ac:dyDescent="0.2">
      <c r="A13" s="176">
        <v>9</v>
      </c>
      <c r="B13" s="376">
        <f t="shared" si="0"/>
        <v>2016</v>
      </c>
      <c r="C13" s="178"/>
      <c r="D13" s="178"/>
      <c r="E13" s="178"/>
      <c r="F13" s="178">
        <v>0.13109999999999999</v>
      </c>
      <c r="G13" s="178">
        <v>0.38379999999999997</v>
      </c>
      <c r="H13" s="178">
        <v>0.5131</v>
      </c>
    </row>
    <row r="14" spans="1:8" x14ac:dyDescent="0.2">
      <c r="A14" s="175">
        <v>10</v>
      </c>
      <c r="B14" s="375">
        <f t="shared" si="0"/>
        <v>2015</v>
      </c>
      <c r="C14" s="179"/>
      <c r="D14" s="179"/>
      <c r="E14" s="179"/>
      <c r="F14" s="179">
        <v>4.3700000000000003E-2</v>
      </c>
      <c r="G14" s="179">
        <v>0.32479999999999998</v>
      </c>
      <c r="H14" s="179">
        <v>0.46850000000000003</v>
      </c>
    </row>
    <row r="15" spans="1:8" x14ac:dyDescent="0.2">
      <c r="A15" s="176">
        <v>11</v>
      </c>
      <c r="B15" s="376">
        <f t="shared" si="0"/>
        <v>2014</v>
      </c>
      <c r="C15" s="178"/>
      <c r="D15" s="178"/>
      <c r="E15" s="178"/>
      <c r="F15" s="178">
        <v>0</v>
      </c>
      <c r="G15" s="178">
        <v>0.26569999999999999</v>
      </c>
      <c r="H15" s="178">
        <v>0.42380000000000001</v>
      </c>
    </row>
    <row r="16" spans="1:8" x14ac:dyDescent="0.2">
      <c r="A16" s="175">
        <v>12</v>
      </c>
      <c r="B16" s="375">
        <f t="shared" si="0"/>
        <v>2013</v>
      </c>
      <c r="C16" s="179"/>
      <c r="D16" s="179"/>
      <c r="E16" s="179"/>
      <c r="F16" s="179"/>
      <c r="G16" s="179">
        <v>0.20669999999999999</v>
      </c>
      <c r="H16" s="179">
        <v>0.37919999999999998</v>
      </c>
    </row>
    <row r="17" spans="1:8" x14ac:dyDescent="0.2">
      <c r="A17" s="176">
        <v>13</v>
      </c>
      <c r="B17" s="376">
        <f t="shared" si="0"/>
        <v>2012</v>
      </c>
      <c r="C17" s="178"/>
      <c r="D17" s="178"/>
      <c r="E17" s="178"/>
      <c r="F17" s="178"/>
      <c r="G17" s="178">
        <v>0.14760000000000001</v>
      </c>
      <c r="H17" s="178">
        <v>0.33460000000000001</v>
      </c>
    </row>
    <row r="18" spans="1:8" x14ac:dyDescent="0.2">
      <c r="A18" s="175">
        <v>14</v>
      </c>
      <c r="B18" s="375">
        <f t="shared" si="0"/>
        <v>2011</v>
      </c>
      <c r="C18" s="179"/>
      <c r="D18" s="179"/>
      <c r="E18" s="179"/>
      <c r="F18" s="179"/>
      <c r="G18" s="179">
        <v>8.8599999999999998E-2</v>
      </c>
      <c r="H18" s="179">
        <v>0.28999999999999998</v>
      </c>
    </row>
    <row r="19" spans="1:8" x14ac:dyDescent="0.2">
      <c r="A19" s="176">
        <v>15</v>
      </c>
      <c r="B19" s="376">
        <f t="shared" si="0"/>
        <v>2010</v>
      </c>
      <c r="C19" s="178"/>
      <c r="D19" s="178"/>
      <c r="E19" s="178"/>
      <c r="F19" s="178"/>
      <c r="G19" s="178">
        <v>2.9499999999999998E-2</v>
      </c>
      <c r="H19" s="178">
        <v>0.24540000000000001</v>
      </c>
    </row>
    <row r="20" spans="1:8" x14ac:dyDescent="0.2">
      <c r="A20" s="175">
        <v>16</v>
      </c>
      <c r="B20" s="375">
        <f t="shared" si="0"/>
        <v>2009</v>
      </c>
      <c r="C20" s="179"/>
      <c r="D20" s="179"/>
      <c r="E20" s="179"/>
      <c r="F20" s="179"/>
      <c r="G20" s="179">
        <v>0</v>
      </c>
      <c r="H20" s="179">
        <v>0.20080000000000001</v>
      </c>
    </row>
    <row r="21" spans="1:8" x14ac:dyDescent="0.2">
      <c r="A21" s="176">
        <v>17</v>
      </c>
      <c r="B21" s="376">
        <f t="shared" si="0"/>
        <v>2008</v>
      </c>
      <c r="C21" s="178"/>
      <c r="D21" s="178"/>
      <c r="E21" s="178"/>
      <c r="F21" s="178"/>
      <c r="G21" s="178"/>
      <c r="H21" s="178">
        <v>0.15620000000000001</v>
      </c>
    </row>
    <row r="22" spans="1:8" x14ac:dyDescent="0.2">
      <c r="A22" s="175">
        <v>18</v>
      </c>
      <c r="B22" s="375">
        <f t="shared" si="0"/>
        <v>2007</v>
      </c>
      <c r="C22" s="179"/>
      <c r="D22" s="179"/>
      <c r="E22" s="179"/>
      <c r="F22" s="179"/>
      <c r="G22" s="179"/>
      <c r="H22" s="179">
        <v>0.1115</v>
      </c>
    </row>
    <row r="23" spans="1:8" x14ac:dyDescent="0.2">
      <c r="A23" s="176">
        <v>19</v>
      </c>
      <c r="B23" s="376">
        <f t="shared" si="0"/>
        <v>2006</v>
      </c>
      <c r="C23" s="178"/>
      <c r="D23" s="178"/>
      <c r="E23" s="178"/>
      <c r="F23" s="178"/>
      <c r="G23" s="178"/>
      <c r="H23" s="178">
        <v>6.6900000000000001E-2</v>
      </c>
    </row>
    <row r="24" spans="1:8" x14ac:dyDescent="0.2">
      <c r="A24" s="175">
        <v>20</v>
      </c>
      <c r="B24" s="375">
        <f t="shared" si="0"/>
        <v>2005</v>
      </c>
      <c r="C24" s="179"/>
      <c r="D24" s="179"/>
      <c r="E24" s="179"/>
      <c r="F24" s="179"/>
      <c r="G24" s="179"/>
      <c r="H24" s="179">
        <v>2.23E-2</v>
      </c>
    </row>
    <row r="25" spans="1:8" x14ac:dyDescent="0.2">
      <c r="A25" s="176">
        <v>21</v>
      </c>
      <c r="B25" s="376">
        <f t="shared" si="0"/>
        <v>2004</v>
      </c>
      <c r="C25" s="178"/>
      <c r="D25" s="178"/>
      <c r="E25" s="178"/>
      <c r="F25" s="178"/>
      <c r="G25" s="178"/>
      <c r="H25" s="178">
        <v>0</v>
      </c>
    </row>
    <row r="27" spans="1:8" ht="15" x14ac:dyDescent="0.25">
      <c r="A27" s="177"/>
      <c r="B27" s="177"/>
      <c r="C27" s="251"/>
      <c r="D27" s="251"/>
      <c r="E27" s="252" t="s">
        <v>475</v>
      </c>
      <c r="F27" s="251"/>
      <c r="G27" s="251"/>
      <c r="H27" s="251"/>
    </row>
    <row r="28" spans="1:8" s="131" customFormat="1" ht="12" x14ac:dyDescent="0.2">
      <c r="A28" s="131" t="s">
        <v>555</v>
      </c>
    </row>
    <row r="29" spans="1:8" s="131" customFormat="1" ht="12" x14ac:dyDescent="0.2">
      <c r="A29" s="131" t="s">
        <v>459</v>
      </c>
    </row>
    <row r="30" spans="1:8" s="131" customFormat="1" ht="12" x14ac:dyDescent="0.2">
      <c r="A30" s="100"/>
      <c r="B30" s="100"/>
    </row>
    <row r="31" spans="1:8" s="131" customFormat="1" ht="12" x14ac:dyDescent="0.2">
      <c r="A31" s="131" t="s">
        <v>556</v>
      </c>
    </row>
    <row r="32" spans="1:8" s="131" customFormat="1" ht="12" x14ac:dyDescent="0.2">
      <c r="A32" s="131" t="s">
        <v>557</v>
      </c>
    </row>
    <row r="33" spans="1:2" s="131" customFormat="1" ht="12" x14ac:dyDescent="0.2"/>
    <row r="34" spans="1:2" s="131" customFormat="1" ht="12" x14ac:dyDescent="0.2">
      <c r="A34" s="257" t="s">
        <v>1</v>
      </c>
      <c r="B34" s="257"/>
    </row>
    <row r="35" spans="1:2" s="131" customFormat="1" ht="12" x14ac:dyDescent="0.2">
      <c r="A35" s="257"/>
      <c r="B35" s="257"/>
    </row>
    <row r="36" spans="1:2" s="131" customFormat="1" ht="12" x14ac:dyDescent="0.2">
      <c r="A36" s="100" t="s">
        <v>491</v>
      </c>
      <c r="B36" s="100"/>
    </row>
    <row r="37" spans="1:2" s="131" customFormat="1" ht="12" x14ac:dyDescent="0.2">
      <c r="A37" s="131" t="s">
        <v>492</v>
      </c>
    </row>
    <row r="38" spans="1:2" s="131" customFormat="1" ht="12" x14ac:dyDescent="0.2"/>
    <row r="39" spans="1:2" s="131" customFormat="1" ht="12" x14ac:dyDescent="0.2">
      <c r="A39" s="100" t="s">
        <v>493</v>
      </c>
      <c r="B39" s="100"/>
    </row>
    <row r="40" spans="1:2" s="131" customFormat="1" ht="12" x14ac:dyDescent="0.2"/>
    <row r="41" spans="1:2" s="131" customFormat="1" ht="12" x14ac:dyDescent="0.2">
      <c r="A41" s="131" t="s">
        <v>798</v>
      </c>
      <c r="B41" s="100"/>
    </row>
    <row r="42" spans="1:2" s="131" customFormat="1" ht="12" x14ac:dyDescent="0.2">
      <c r="A42" s="131" t="s">
        <v>800</v>
      </c>
      <c r="B42" s="100"/>
    </row>
    <row r="43" spans="1:2" s="131" customFormat="1" ht="12" x14ac:dyDescent="0.2">
      <c r="A43" s="131" t="s">
        <v>821</v>
      </c>
      <c r="B43" s="100"/>
    </row>
    <row r="44" spans="1:2" s="131" customFormat="1" ht="12" x14ac:dyDescent="0.2">
      <c r="A44" s="131" t="s">
        <v>801</v>
      </c>
    </row>
    <row r="45" spans="1:2" s="131" customFormat="1" ht="12" x14ac:dyDescent="0.2"/>
    <row r="46" spans="1:2" s="131" customFormat="1" ht="12" x14ac:dyDescent="0.2">
      <c r="A46" s="100" t="s">
        <v>496</v>
      </c>
      <c r="B46" s="100"/>
    </row>
    <row r="47" spans="1:2" s="131" customFormat="1" ht="12" x14ac:dyDescent="0.2">
      <c r="A47" s="131" t="s">
        <v>494</v>
      </c>
    </row>
    <row r="48" spans="1:2" s="131" customFormat="1" ht="12" x14ac:dyDescent="0.2">
      <c r="A48" s="131" t="s">
        <v>515</v>
      </c>
    </row>
    <row r="49" spans="1:8" s="131" customFormat="1" ht="12" x14ac:dyDescent="0.2">
      <c r="A49" s="131" t="s">
        <v>495</v>
      </c>
    </row>
    <row r="50" spans="1:8" s="131" customFormat="1" ht="12" x14ac:dyDescent="0.2"/>
    <row r="51" spans="1:8" s="131" customFormat="1" ht="12" x14ac:dyDescent="0.2"/>
    <row r="52" spans="1:8" s="131" customFormat="1" ht="12" x14ac:dyDescent="0.2">
      <c r="A52" s="100" t="s">
        <v>497</v>
      </c>
      <c r="B52" s="100"/>
    </row>
    <row r="53" spans="1:8" s="131" customFormat="1" ht="12" x14ac:dyDescent="0.2">
      <c r="A53" s="131" t="s">
        <v>498</v>
      </c>
    </row>
    <row r="54" spans="1:8" s="131" customFormat="1" ht="12" x14ac:dyDescent="0.2">
      <c r="A54" s="131" t="s">
        <v>0</v>
      </c>
    </row>
    <row r="55" spans="1:8" s="131" customFormat="1" ht="12" x14ac:dyDescent="0.2"/>
    <row r="56" spans="1:8" s="131" customFormat="1" ht="12" x14ac:dyDescent="0.2">
      <c r="A56" s="100" t="s">
        <v>499</v>
      </c>
      <c r="B56" s="100"/>
    </row>
    <row r="57" spans="1:8" s="131" customFormat="1" ht="12" x14ac:dyDescent="0.2">
      <c r="A57" s="131" t="s">
        <v>799</v>
      </c>
    </row>
    <row r="58" spans="1:8" s="131" customFormat="1" ht="12" x14ac:dyDescent="0.2"/>
    <row r="59" spans="1:8" s="131" customFormat="1" ht="12" x14ac:dyDescent="0.2">
      <c r="A59" s="100" t="s">
        <v>501</v>
      </c>
      <c r="B59" s="100"/>
    </row>
    <row r="60" spans="1:8" s="131" customFormat="1" ht="12" x14ac:dyDescent="0.2">
      <c r="A60" s="131" t="s">
        <v>500</v>
      </c>
    </row>
    <row r="61" spans="1:8" s="131" customFormat="1" ht="12" x14ac:dyDescent="0.2"/>
    <row r="62" spans="1:8" s="131" customFormat="1" ht="12" x14ac:dyDescent="0.2">
      <c r="A62" s="100" t="s">
        <v>558</v>
      </c>
      <c r="B62" s="100"/>
    </row>
    <row r="63" spans="1:8" s="131" customFormat="1" ht="12" x14ac:dyDescent="0.2">
      <c r="A63" s="131" t="s">
        <v>502</v>
      </c>
    </row>
    <row r="64" spans="1:8" s="131" customFormat="1" x14ac:dyDescent="0.2">
      <c r="A64" s="509" t="s">
        <v>813</v>
      </c>
      <c r="B64" s="509"/>
      <c r="C64" s="509"/>
      <c r="D64" s="509"/>
      <c r="E64" s="509"/>
      <c r="F64" s="509"/>
      <c r="G64" s="509"/>
      <c r="H64" s="509"/>
    </row>
    <row r="65" spans="1:2" s="131" customFormat="1" x14ac:dyDescent="0.2">
      <c r="A65" s="254" t="s">
        <v>643</v>
      </c>
      <c r="B65" s="254"/>
    </row>
    <row r="66" spans="1:2" s="131" customFormat="1" ht="12" x14ac:dyDescent="0.2"/>
    <row r="67" spans="1:2" s="131" customFormat="1" ht="12" x14ac:dyDescent="0.2">
      <c r="A67" s="100" t="s">
        <v>803</v>
      </c>
      <c r="B67" s="100"/>
    </row>
    <row r="68" spans="1:2" s="131" customFormat="1" ht="12" x14ac:dyDescent="0.2">
      <c r="A68" s="131" t="s">
        <v>802</v>
      </c>
    </row>
    <row r="69" spans="1:2" s="131" customFormat="1" ht="12" x14ac:dyDescent="0.2"/>
    <row r="70" spans="1:2" s="131" customFormat="1" ht="12" x14ac:dyDescent="0.2"/>
    <row r="73" spans="1:2" s="131" customFormat="1" ht="12" x14ac:dyDescent="0.2"/>
    <row r="74" spans="1:2" s="131" customFormat="1" ht="12" x14ac:dyDescent="0.2"/>
    <row r="75" spans="1:2" s="131" customFormat="1" ht="12" x14ac:dyDescent="0.2"/>
    <row r="76" spans="1:2" s="131" customFormat="1" ht="12" x14ac:dyDescent="0.2"/>
    <row r="77" spans="1:2" s="131" customFormat="1" ht="12" x14ac:dyDescent="0.2"/>
    <row r="78" spans="1:2" s="131" customFormat="1" ht="12" x14ac:dyDescent="0.2"/>
    <row r="79" spans="1:2" s="131" customFormat="1" ht="12" x14ac:dyDescent="0.2"/>
    <row r="80" spans="1:2" s="131" customFormat="1" ht="12" x14ac:dyDescent="0.2"/>
    <row r="81" s="131" customFormat="1" ht="12" x14ac:dyDescent="0.2"/>
    <row r="82" s="131" customFormat="1" ht="12" x14ac:dyDescent="0.2"/>
    <row r="83" s="131" customFormat="1" ht="12" x14ac:dyDescent="0.2"/>
    <row r="84" s="131" customFormat="1" ht="12" x14ac:dyDescent="0.2"/>
    <row r="85" s="131" customFormat="1" ht="12" x14ac:dyDescent="0.2"/>
    <row r="86" s="131" customFormat="1" ht="12" x14ac:dyDescent="0.2"/>
    <row r="87" s="131" customFormat="1" ht="12" x14ac:dyDescent="0.2"/>
    <row r="88" s="131" customFormat="1" ht="12" x14ac:dyDescent="0.2"/>
    <row r="89" s="131" customFormat="1" ht="12" x14ac:dyDescent="0.2"/>
    <row r="90" s="131" customFormat="1" ht="12" x14ac:dyDescent="0.2"/>
  </sheetData>
  <customSheetViews>
    <customSheetView guid="{7633527E-49D3-4BE6-A555-73947AFF1ED1}" fitToPage="1" topLeftCell="A43">
      <pageMargins left="0.5" right="0.5" top="0.5" bottom="0.5" header="0" footer="0"/>
      <printOptions horizontalCentered="1"/>
      <pageSetup scale="85" orientation="portrait" r:id="rId1"/>
      <headerFooter alignWithMargins="0"/>
    </customSheetView>
  </customSheetViews>
  <mergeCells count="1">
    <mergeCell ref="A64:H64"/>
  </mergeCells>
  <hyperlinks>
    <hyperlink ref="A65" r:id="rId2" display="respective taxing subdivisions, pursuant to Neb. Rev. Stat. § 77-604. The allocated net book personal property is not equalized with real property." xr:uid="{00000000-0004-0000-1A00-000001000000}"/>
    <hyperlink ref="A64" r:id="rId3" xr:uid="{00000000-0004-0000-1A00-000002000000}"/>
  </hyperlinks>
  <printOptions horizontalCentered="1"/>
  <pageMargins left="0.5" right="0.5" top="0.5" bottom="0.5" header="0" footer="0"/>
  <pageSetup scale="78" orientation="portrait" r:id="rId4"/>
  <headerFooter>
    <oddFooter>&amp;L96-139-01 Revised 1/2025&amp;RAuthorized by Section 77-603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2.75" x14ac:dyDescent="0.2"/>
  <sheetData/>
  <customSheetViews>
    <customSheetView guid="{7633527E-49D3-4BE6-A555-73947AFF1ED1}">
      <pageMargins left="0.7" right="0.7" top="0.75" bottom="0.75" header="0.3" footer="0.3"/>
      <pageSetup orientation="portrait" horizontalDpi="300" verticalDpi="300" r:id="rId1"/>
    </customSheetView>
  </customSheetViews>
  <pageMargins left="0.7" right="0.7" top="0.75" bottom="0.75" header="0.3" footer="0.3"/>
  <pageSetup orientation="portrait" horizontalDpi="300" verticalDpi="300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4"/>
  <sheetViews>
    <sheetView workbookViewId="0">
      <selection activeCell="B48" sqref="B48"/>
    </sheetView>
  </sheetViews>
  <sheetFormatPr defaultRowHeight="12.75" x14ac:dyDescent="0.2"/>
  <cols>
    <col min="1" max="1" width="20.5703125" customWidth="1"/>
    <col min="2" max="2" width="42.42578125" customWidth="1"/>
    <col min="3" max="3" width="54.28515625" customWidth="1"/>
  </cols>
  <sheetData>
    <row r="1" spans="1:3" s="1" customFormat="1" ht="14.1" customHeight="1" x14ac:dyDescent="0.2">
      <c r="A1" s="429" t="s">
        <v>650</v>
      </c>
      <c r="B1" s="430"/>
      <c r="C1" s="431"/>
    </row>
    <row r="2" spans="1:3" s="1" customFormat="1" ht="14.1" customHeight="1" x14ac:dyDescent="0.2">
      <c r="A2" s="432"/>
      <c r="B2" s="256"/>
      <c r="C2" s="433"/>
    </row>
    <row r="3" spans="1:3" s="1" customFormat="1" ht="14.1" customHeight="1" x14ac:dyDescent="0.2">
      <c r="A3" s="434" t="s">
        <v>665</v>
      </c>
      <c r="B3" s="256"/>
      <c r="C3" s="433"/>
    </row>
    <row r="4" spans="1:3" ht="12.75" customHeight="1" x14ac:dyDescent="0.2">
      <c r="A4" s="434" t="s">
        <v>771</v>
      </c>
      <c r="C4" s="10"/>
    </row>
    <row r="5" spans="1:3" ht="12.75" customHeight="1" x14ac:dyDescent="0.2">
      <c r="A5" s="434" t="s">
        <v>666</v>
      </c>
      <c r="C5" s="10"/>
    </row>
    <row r="6" spans="1:3" ht="12.75" customHeight="1" x14ac:dyDescent="0.2">
      <c r="A6" s="20"/>
      <c r="B6" s="21"/>
      <c r="C6" s="22"/>
    </row>
    <row r="7" spans="1:3" ht="12.75" customHeight="1" x14ac:dyDescent="0.2">
      <c r="A7" s="137" t="s">
        <v>382</v>
      </c>
      <c r="B7" s="120"/>
      <c r="C7" s="121"/>
    </row>
    <row r="8" spans="1:3" ht="12.75" customHeight="1" x14ac:dyDescent="0.2">
      <c r="A8" s="262" t="s">
        <v>383</v>
      </c>
      <c r="B8" s="263" t="s">
        <v>490</v>
      </c>
      <c r="C8" s="264"/>
    </row>
    <row r="9" spans="1:3" ht="12.75" customHeight="1" x14ac:dyDescent="0.2">
      <c r="A9" s="62">
        <v>1</v>
      </c>
      <c r="B9" s="136" t="s">
        <v>579</v>
      </c>
      <c r="C9" s="10"/>
    </row>
    <row r="10" spans="1:3" ht="12.75" customHeight="1" x14ac:dyDescent="0.2">
      <c r="A10" s="62">
        <v>2</v>
      </c>
      <c r="B10" s="136" t="s">
        <v>516</v>
      </c>
      <c r="C10" s="10"/>
    </row>
    <row r="11" spans="1:3" ht="12.75" customHeight="1" x14ac:dyDescent="0.2">
      <c r="A11" s="62">
        <v>3</v>
      </c>
      <c r="B11" t="s">
        <v>384</v>
      </c>
      <c r="C11" s="10"/>
    </row>
    <row r="12" spans="1:3" ht="12.75" customHeight="1" x14ac:dyDescent="0.2">
      <c r="A12" s="62">
        <v>4</v>
      </c>
      <c r="B12" t="s">
        <v>385</v>
      </c>
      <c r="C12" s="10"/>
    </row>
    <row r="13" spans="1:3" ht="12.75" customHeight="1" x14ac:dyDescent="0.2">
      <c r="A13" s="62">
        <v>5</v>
      </c>
      <c r="B13" t="s">
        <v>386</v>
      </c>
      <c r="C13" s="10"/>
    </row>
    <row r="14" spans="1:3" ht="12.75" customHeight="1" x14ac:dyDescent="0.2">
      <c r="A14" s="62">
        <v>6</v>
      </c>
      <c r="B14" t="s">
        <v>387</v>
      </c>
      <c r="C14" s="10"/>
    </row>
    <row r="15" spans="1:3" ht="12.75" customHeight="1" x14ac:dyDescent="0.2">
      <c r="A15" s="62">
        <v>7</v>
      </c>
      <c r="B15" t="s">
        <v>388</v>
      </c>
      <c r="C15" s="10"/>
    </row>
    <row r="16" spans="1:3" ht="12.75" customHeight="1" x14ac:dyDescent="0.2">
      <c r="A16" s="62">
        <v>8</v>
      </c>
      <c r="B16" t="s">
        <v>389</v>
      </c>
      <c r="C16" s="10"/>
    </row>
    <row r="17" spans="1:3" ht="12.75" customHeight="1" x14ac:dyDescent="0.2">
      <c r="A17" s="62">
        <v>9</v>
      </c>
      <c r="B17" s="136" t="s">
        <v>517</v>
      </c>
      <c r="C17" s="10"/>
    </row>
    <row r="18" spans="1:3" ht="12.75" customHeight="1" x14ac:dyDescent="0.2">
      <c r="A18" s="62"/>
      <c r="B18" s="136" t="s">
        <v>478</v>
      </c>
      <c r="C18" s="10"/>
    </row>
    <row r="19" spans="1:3" ht="12.75" customHeight="1" x14ac:dyDescent="0.2">
      <c r="A19" s="62">
        <v>10</v>
      </c>
      <c r="B19" t="s">
        <v>463</v>
      </c>
      <c r="C19" s="10"/>
    </row>
    <row r="20" spans="1:3" ht="12.75" customHeight="1" x14ac:dyDescent="0.2">
      <c r="A20" s="62">
        <v>11</v>
      </c>
      <c r="B20" t="s">
        <v>390</v>
      </c>
      <c r="C20" s="10"/>
    </row>
    <row r="21" spans="1:3" ht="12.75" customHeight="1" x14ac:dyDescent="0.2">
      <c r="A21" s="62">
        <v>12</v>
      </c>
      <c r="B21" t="s">
        <v>391</v>
      </c>
      <c r="C21" s="10"/>
    </row>
    <row r="22" spans="1:3" ht="12.75" customHeight="1" x14ac:dyDescent="0.2">
      <c r="A22" s="62">
        <v>13</v>
      </c>
      <c r="B22" t="s">
        <v>392</v>
      </c>
      <c r="C22" s="10"/>
    </row>
    <row r="23" spans="1:3" ht="12.75" customHeight="1" x14ac:dyDescent="0.2">
      <c r="A23" s="62">
        <v>14</v>
      </c>
      <c r="B23" s="136" t="s">
        <v>580</v>
      </c>
      <c r="C23" s="10"/>
    </row>
    <row r="24" spans="1:3" ht="12.75" customHeight="1" x14ac:dyDescent="0.2">
      <c r="A24" s="62">
        <v>15</v>
      </c>
      <c r="B24" t="s">
        <v>393</v>
      </c>
      <c r="C24" s="10"/>
    </row>
    <row r="25" spans="1:3" s="48" customFormat="1" ht="12.75" customHeight="1" x14ac:dyDescent="0.2">
      <c r="A25" s="137" t="s">
        <v>503</v>
      </c>
      <c r="B25" s="269"/>
      <c r="C25" s="270"/>
    </row>
    <row r="26" spans="1:3" ht="12.75" customHeight="1" x14ac:dyDescent="0.2">
      <c r="A26" s="5"/>
      <c r="B26" s="19"/>
      <c r="C26" s="6"/>
    </row>
    <row r="27" spans="1:3" ht="12.75" customHeight="1" x14ac:dyDescent="0.2">
      <c r="A27" s="99" t="s">
        <v>63</v>
      </c>
      <c r="C27" s="37" t="s">
        <v>357</v>
      </c>
    </row>
    <row r="28" spans="1:3" ht="12.75" customHeight="1" x14ac:dyDescent="0.2">
      <c r="A28" s="265" t="s">
        <v>563</v>
      </c>
      <c r="B28" s="304"/>
      <c r="C28" s="261" t="s">
        <v>568</v>
      </c>
    </row>
    <row r="29" spans="1:3" ht="12.75" customHeight="1" x14ac:dyDescent="0.2">
      <c r="A29" s="265" t="s">
        <v>564</v>
      </c>
      <c r="B29" s="304"/>
      <c r="C29" s="261" t="s">
        <v>569</v>
      </c>
    </row>
    <row r="30" spans="1:3" ht="12.75" customHeight="1" x14ac:dyDescent="0.2">
      <c r="A30" s="265" t="s">
        <v>565</v>
      </c>
      <c r="B30" s="304"/>
      <c r="C30" s="261" t="s">
        <v>570</v>
      </c>
    </row>
    <row r="31" spans="1:3" ht="12.75" customHeight="1" x14ac:dyDescent="0.2">
      <c r="A31" s="265" t="s">
        <v>566</v>
      </c>
      <c r="B31" s="304"/>
      <c r="C31" s="261" t="s">
        <v>572</v>
      </c>
    </row>
    <row r="32" spans="1:3" ht="12.75" customHeight="1" x14ac:dyDescent="0.2">
      <c r="A32" s="305" t="s">
        <v>567</v>
      </c>
      <c r="B32" s="306"/>
      <c r="C32" s="307" t="s">
        <v>571</v>
      </c>
    </row>
    <row r="33" spans="1:3" ht="6.95" customHeight="1" x14ac:dyDescent="0.2"/>
    <row r="34" spans="1:3" ht="12.75" customHeight="1" x14ac:dyDescent="0.2">
      <c r="A34" s="227"/>
      <c r="C34" s="258"/>
    </row>
  </sheetData>
  <printOptions horizontalCentered="1"/>
  <pageMargins left="0.5" right="0.5" top="0.5" bottom="0.5" header="0" footer="0"/>
  <pageSetup scale="83" orientation="portrait" r:id="rId1"/>
  <headerFooter>
    <oddFooter>&amp;L96-139-01 Revised 1/2025&amp;RAuthorized by Section 77-603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2"/>
  <sheetViews>
    <sheetView topLeftCell="A21" workbookViewId="0">
      <selection activeCell="B42" sqref="B42:C42"/>
    </sheetView>
  </sheetViews>
  <sheetFormatPr defaultRowHeight="12.75" x14ac:dyDescent="0.2"/>
  <cols>
    <col min="1" max="1" width="24.140625" customWidth="1"/>
    <col min="2" max="2" width="50" customWidth="1"/>
    <col min="3" max="3" width="41.7109375" customWidth="1"/>
  </cols>
  <sheetData>
    <row r="1" spans="1:3" s="1" customFormat="1" ht="14.1" customHeight="1" x14ac:dyDescent="0.2">
      <c r="B1" s="255" t="s">
        <v>489</v>
      </c>
      <c r="C1" s="256"/>
    </row>
    <row r="2" spans="1:3" ht="12.75" customHeight="1" x14ac:dyDescent="0.2"/>
    <row r="3" spans="1:3" ht="12.75" customHeight="1" x14ac:dyDescent="0.2">
      <c r="A3" s="2" t="s">
        <v>685</v>
      </c>
      <c r="B3" t="s">
        <v>782</v>
      </c>
    </row>
    <row r="4" spans="1:3" ht="12.75" customHeight="1" x14ac:dyDescent="0.2">
      <c r="B4" t="s">
        <v>783</v>
      </c>
    </row>
    <row r="5" spans="1:3" ht="12.75" customHeight="1" x14ac:dyDescent="0.2"/>
    <row r="6" spans="1:3" ht="12.75" customHeight="1" x14ac:dyDescent="0.2">
      <c r="A6" s="2" t="s">
        <v>379</v>
      </c>
      <c r="B6" t="s">
        <v>658</v>
      </c>
    </row>
    <row r="7" spans="1:3" ht="12.75" customHeight="1" x14ac:dyDescent="0.2">
      <c r="A7" s="2"/>
      <c r="B7" t="s">
        <v>680</v>
      </c>
    </row>
    <row r="8" spans="1:3" ht="12.75" customHeight="1" x14ac:dyDescent="0.2">
      <c r="A8" s="2"/>
      <c r="B8" s="136" t="s">
        <v>655</v>
      </c>
    </row>
    <row r="9" spans="1:3" ht="12.75" customHeight="1" x14ac:dyDescent="0.2">
      <c r="A9" s="2"/>
    </row>
    <row r="10" spans="1:3" ht="12.75" customHeight="1" x14ac:dyDescent="0.2">
      <c r="A10" s="2" t="s">
        <v>486</v>
      </c>
      <c r="B10" s="136" t="s">
        <v>681</v>
      </c>
    </row>
    <row r="11" spans="1:3" ht="12.75" customHeight="1" x14ac:dyDescent="0.2">
      <c r="A11" s="2"/>
      <c r="B11" s="136" t="s">
        <v>659</v>
      </c>
    </row>
    <row r="12" spans="1:3" ht="12.75" customHeight="1" x14ac:dyDescent="0.2">
      <c r="A12" s="2"/>
      <c r="B12" s="508" t="s">
        <v>824</v>
      </c>
      <c r="C12" s="509"/>
    </row>
    <row r="13" spans="1:3" ht="12.75" customHeight="1" x14ac:dyDescent="0.2">
      <c r="A13" s="2"/>
      <c r="B13" s="136"/>
    </row>
    <row r="14" spans="1:3" ht="12.75" customHeight="1" x14ac:dyDescent="0.2">
      <c r="A14" s="2" t="s">
        <v>785</v>
      </c>
      <c r="B14" s="136" t="s">
        <v>784</v>
      </c>
    </row>
    <row r="15" spans="1:3" ht="12.75" customHeight="1" x14ac:dyDescent="0.2">
      <c r="A15" s="2"/>
      <c r="B15" s="136" t="s">
        <v>786</v>
      </c>
    </row>
    <row r="16" spans="1:3" ht="12.75" customHeight="1" x14ac:dyDescent="0.2">
      <c r="A16" s="2"/>
      <c r="B16" s="504" t="s">
        <v>817</v>
      </c>
    </row>
    <row r="17" spans="1:2" ht="12.75" customHeight="1" x14ac:dyDescent="0.2">
      <c r="A17" s="2"/>
      <c r="B17" s="136" t="s">
        <v>787</v>
      </c>
    </row>
    <row r="18" spans="1:2" ht="12.75" customHeight="1" x14ac:dyDescent="0.2">
      <c r="A18" s="2"/>
      <c r="B18" s="136" t="s">
        <v>788</v>
      </c>
    </row>
    <row r="19" spans="1:2" ht="12.75" customHeight="1" x14ac:dyDescent="0.2">
      <c r="A19" s="2"/>
      <c r="B19" s="136" t="s">
        <v>793</v>
      </c>
    </row>
    <row r="20" spans="1:2" ht="12.75" customHeight="1" x14ac:dyDescent="0.2">
      <c r="A20" s="2"/>
      <c r="B20" s="136"/>
    </row>
    <row r="21" spans="1:2" ht="12.75" customHeight="1" x14ac:dyDescent="0.2">
      <c r="A21" s="2"/>
      <c r="B21" s="2" t="s">
        <v>789</v>
      </c>
    </row>
    <row r="22" spans="1:2" ht="12.75" customHeight="1" x14ac:dyDescent="0.2">
      <c r="A22" s="2"/>
      <c r="B22" s="136"/>
    </row>
    <row r="23" spans="1:2" ht="12.75" customHeight="1" x14ac:dyDescent="0.2">
      <c r="A23" s="2" t="s">
        <v>657</v>
      </c>
      <c r="B23" s="136" t="s">
        <v>790</v>
      </c>
    </row>
    <row r="24" spans="1:2" ht="12.75" customHeight="1" x14ac:dyDescent="0.2">
      <c r="A24" s="2" t="s">
        <v>677</v>
      </c>
      <c r="B24" s="136" t="s">
        <v>667</v>
      </c>
    </row>
    <row r="25" spans="1:2" ht="12.75" customHeight="1" x14ac:dyDescent="0.2">
      <c r="A25" s="2"/>
      <c r="B25" t="s">
        <v>682</v>
      </c>
    </row>
    <row r="26" spans="1:2" ht="12.75" customHeight="1" x14ac:dyDescent="0.2">
      <c r="A26" s="2"/>
      <c r="B26" s="136" t="s">
        <v>670</v>
      </c>
    </row>
    <row r="27" spans="1:2" ht="12.75" customHeight="1" x14ac:dyDescent="0.2">
      <c r="B27" s="312"/>
    </row>
    <row r="28" spans="1:2" ht="12.75" customHeight="1" x14ac:dyDescent="0.2">
      <c r="A28" s="2" t="s">
        <v>678</v>
      </c>
      <c r="B28" s="136" t="s">
        <v>671</v>
      </c>
    </row>
    <row r="29" spans="1:2" ht="12.75" customHeight="1" x14ac:dyDescent="0.2">
      <c r="A29" s="2"/>
      <c r="B29" s="136" t="s">
        <v>648</v>
      </c>
    </row>
    <row r="30" spans="1:2" ht="12.75" customHeight="1" x14ac:dyDescent="0.2">
      <c r="A30" s="2"/>
      <c r="B30" s="136"/>
    </row>
    <row r="31" spans="1:2" ht="12.75" customHeight="1" x14ac:dyDescent="0.2">
      <c r="A31" s="2" t="s">
        <v>679</v>
      </c>
      <c r="B31" s="136" t="s">
        <v>791</v>
      </c>
    </row>
    <row r="32" spans="1:2" ht="12.75" customHeight="1" x14ac:dyDescent="0.2">
      <c r="A32" s="2"/>
      <c r="B32" s="136" t="s">
        <v>673</v>
      </c>
    </row>
    <row r="33" spans="1:3" ht="12.75" customHeight="1" x14ac:dyDescent="0.2">
      <c r="A33" s="2"/>
      <c r="B33" s="136" t="s">
        <v>672</v>
      </c>
    </row>
    <row r="34" spans="1:3" ht="12.75" customHeight="1" x14ac:dyDescent="0.2">
      <c r="A34" s="2"/>
      <c r="B34" s="136" t="s">
        <v>674</v>
      </c>
    </row>
    <row r="35" spans="1:3" ht="12.75" customHeight="1" x14ac:dyDescent="0.2">
      <c r="A35" s="2"/>
      <c r="B35" s="136" t="s">
        <v>675</v>
      </c>
    </row>
    <row r="36" spans="1:3" ht="12.75" customHeight="1" x14ac:dyDescent="0.2">
      <c r="A36" s="2"/>
      <c r="B36" s="123"/>
    </row>
    <row r="37" spans="1:3" ht="12.75" customHeight="1" x14ac:dyDescent="0.2">
      <c r="A37" s="2" t="s">
        <v>381</v>
      </c>
      <c r="B37" s="136" t="s">
        <v>656</v>
      </c>
    </row>
    <row r="38" spans="1:3" ht="12.75" customHeight="1" x14ac:dyDescent="0.2">
      <c r="A38" s="2"/>
      <c r="B38" s="136" t="s">
        <v>660</v>
      </c>
    </row>
    <row r="39" spans="1:3" ht="12.75" customHeight="1" x14ac:dyDescent="0.2">
      <c r="A39" s="2"/>
      <c r="B39" s="136" t="s">
        <v>686</v>
      </c>
    </row>
    <row r="40" spans="1:3" ht="12.75" customHeight="1" x14ac:dyDescent="0.2">
      <c r="A40" s="2"/>
      <c r="B40" s="136" t="s">
        <v>687</v>
      </c>
    </row>
    <row r="41" spans="1:3" ht="12.75" customHeight="1" x14ac:dyDescent="0.2">
      <c r="A41" s="2"/>
      <c r="B41" s="136"/>
    </row>
    <row r="42" spans="1:3" ht="12.75" customHeight="1" x14ac:dyDescent="0.2">
      <c r="A42" s="501" t="s">
        <v>484</v>
      </c>
      <c r="B42" s="512" t="s">
        <v>836</v>
      </c>
      <c r="C42" s="512"/>
    </row>
    <row r="43" spans="1:3" ht="12.75" customHeight="1" x14ac:dyDescent="0.2">
      <c r="A43" s="2"/>
      <c r="B43" s="2" t="s">
        <v>792</v>
      </c>
    </row>
    <row r="44" spans="1:3" ht="12.75" customHeight="1" x14ac:dyDescent="0.2">
      <c r="A44" s="2"/>
      <c r="B44" s="136"/>
    </row>
    <row r="45" spans="1:3" ht="12.75" customHeight="1" x14ac:dyDescent="0.2">
      <c r="A45" s="2"/>
      <c r="B45" s="2" t="s">
        <v>829</v>
      </c>
    </row>
    <row r="46" spans="1:3" ht="12.75" customHeight="1" x14ac:dyDescent="0.2">
      <c r="A46" s="2"/>
      <c r="B46" s="2" t="s">
        <v>649</v>
      </c>
    </row>
    <row r="47" spans="1:3" ht="12.75" customHeight="1" x14ac:dyDescent="0.2">
      <c r="A47" s="2"/>
      <c r="B47" s="2" t="s">
        <v>827</v>
      </c>
    </row>
    <row r="48" spans="1:3" ht="12.75" customHeight="1" x14ac:dyDescent="0.2">
      <c r="A48" s="2"/>
      <c r="B48" s="2" t="s">
        <v>828</v>
      </c>
    </row>
    <row r="49" spans="1:3" ht="12.75" customHeight="1" x14ac:dyDescent="0.2">
      <c r="A49" s="2"/>
      <c r="B49" s="308"/>
    </row>
    <row r="50" spans="1:3" ht="12.75" customHeight="1" x14ac:dyDescent="0.2">
      <c r="A50" s="2" t="s">
        <v>485</v>
      </c>
      <c r="B50" s="136" t="s">
        <v>661</v>
      </c>
    </row>
    <row r="51" spans="1:3" ht="12.75" customHeight="1" x14ac:dyDescent="0.2">
      <c r="A51" s="2" t="s">
        <v>487</v>
      </c>
      <c r="B51" s="136" t="s">
        <v>662</v>
      </c>
    </row>
    <row r="52" spans="1:3" ht="12.75" customHeight="1" x14ac:dyDescent="0.2">
      <c r="A52" s="2"/>
      <c r="B52" s="254" t="s">
        <v>668</v>
      </c>
    </row>
    <row r="53" spans="1:3" ht="12.75" customHeight="1" x14ac:dyDescent="0.2">
      <c r="A53" s="2"/>
      <c r="B53" s="136" t="s">
        <v>669</v>
      </c>
    </row>
    <row r="54" spans="1:3" ht="12.75" customHeight="1" x14ac:dyDescent="0.2">
      <c r="A54" s="2"/>
      <c r="B54" s="247"/>
    </row>
    <row r="55" spans="1:3" ht="12.75" customHeight="1" x14ac:dyDescent="0.2">
      <c r="A55" s="2" t="s">
        <v>488</v>
      </c>
      <c r="B55" s="254" t="s">
        <v>663</v>
      </c>
    </row>
    <row r="56" spans="1:3" ht="12.75" customHeight="1" x14ac:dyDescent="0.2">
      <c r="A56" s="2"/>
      <c r="B56" s="136" t="s">
        <v>664</v>
      </c>
    </row>
    <row r="57" spans="1:3" ht="12.75" customHeight="1" x14ac:dyDescent="0.2">
      <c r="A57" s="2"/>
      <c r="B57" s="136"/>
    </row>
    <row r="58" spans="1:3" ht="12.75" customHeight="1" x14ac:dyDescent="0.2">
      <c r="A58" s="2" t="s">
        <v>806</v>
      </c>
      <c r="B58" s="136" t="s">
        <v>809</v>
      </c>
    </row>
    <row r="59" spans="1:3" ht="12.75" customHeight="1" x14ac:dyDescent="0.2">
      <c r="A59" s="2" t="s">
        <v>807</v>
      </c>
      <c r="B59" s="136" t="s">
        <v>812</v>
      </c>
    </row>
    <row r="60" spans="1:3" ht="12.75" customHeight="1" x14ac:dyDescent="0.2">
      <c r="A60" s="2"/>
      <c r="B60" s="136" t="s">
        <v>810</v>
      </c>
    </row>
    <row r="61" spans="1:3" ht="12.75" customHeight="1" x14ac:dyDescent="0.2">
      <c r="A61" s="2"/>
      <c r="B61" s="504" t="s">
        <v>816</v>
      </c>
    </row>
    <row r="62" spans="1:3" ht="12.75" customHeight="1" x14ac:dyDescent="0.2">
      <c r="A62" s="2"/>
      <c r="B62" s="313" t="s">
        <v>811</v>
      </c>
      <c r="C62" s="320"/>
    </row>
    <row r="63" spans="1:3" ht="12.75" customHeight="1" x14ac:dyDescent="0.2">
      <c r="A63" s="2"/>
      <c r="B63" s="136" t="s">
        <v>808</v>
      </c>
    </row>
    <row r="64" spans="1:3" ht="12.75" customHeight="1" x14ac:dyDescent="0.2">
      <c r="A64" s="2"/>
      <c r="B64" s="136"/>
    </row>
    <row r="65" spans="1:3" ht="12.75" customHeight="1" x14ac:dyDescent="0.2">
      <c r="A65" s="2" t="s">
        <v>651</v>
      </c>
      <c r="B65" s="136"/>
    </row>
    <row r="66" spans="1:3" ht="12.75" customHeight="1" x14ac:dyDescent="0.2">
      <c r="A66" s="2"/>
      <c r="B66" s="136"/>
    </row>
    <row r="67" spans="1:3" ht="12.75" customHeight="1" x14ac:dyDescent="0.2">
      <c r="A67" s="313" t="s">
        <v>676</v>
      </c>
      <c r="B67" s="136"/>
    </row>
    <row r="68" spans="1:3" ht="12.75" customHeight="1" x14ac:dyDescent="0.2">
      <c r="A68" s="309"/>
      <c r="B68" s="136"/>
    </row>
    <row r="69" spans="1:3" ht="12.75" customHeight="1" x14ac:dyDescent="0.2">
      <c r="A69" s="313" t="s">
        <v>652</v>
      </c>
      <c r="B69" s="136"/>
    </row>
    <row r="70" spans="1:3" ht="12.75" customHeight="1" x14ac:dyDescent="0.2">
      <c r="A70" s="310"/>
      <c r="B70" s="136"/>
    </row>
    <row r="71" spans="1:3" ht="12.75" customHeight="1" x14ac:dyDescent="0.2">
      <c r="A71" s="313" t="s">
        <v>653</v>
      </c>
      <c r="B71" s="136"/>
    </row>
    <row r="72" spans="1:3" ht="12.75" customHeight="1" x14ac:dyDescent="0.2">
      <c r="B72" s="136"/>
    </row>
    <row r="73" spans="1:3" ht="12.75" customHeight="1" x14ac:dyDescent="0.2">
      <c r="A73" s="313" t="s">
        <v>684</v>
      </c>
      <c r="B73" s="136"/>
    </row>
    <row r="74" spans="1:3" ht="12.75" customHeight="1" x14ac:dyDescent="0.2">
      <c r="A74" s="311"/>
      <c r="B74" s="136"/>
    </row>
    <row r="75" spans="1:3" ht="12.75" customHeight="1" x14ac:dyDescent="0.2">
      <c r="A75" s="313" t="s">
        <v>654</v>
      </c>
      <c r="B75" s="136"/>
    </row>
    <row r="76" spans="1:3" ht="12.75" customHeight="1" x14ac:dyDescent="0.2"/>
    <row r="77" spans="1:3" ht="12.75" customHeight="1" x14ac:dyDescent="0.2">
      <c r="A77" s="227"/>
      <c r="C77" s="258"/>
    </row>
    <row r="78" spans="1:3" ht="12.75" customHeight="1" x14ac:dyDescent="0.2"/>
    <row r="79" spans="1:3" ht="12.75" customHeight="1" x14ac:dyDescent="0.2"/>
    <row r="80" spans="1:3" ht="12.75" customHeight="1" x14ac:dyDescent="0.2"/>
    <row r="81" ht="12.75" customHeight="1" x14ac:dyDescent="0.2"/>
    <row r="82" ht="12.75" customHeight="1" x14ac:dyDescent="0.2"/>
  </sheetData>
  <customSheetViews>
    <customSheetView guid="{7633527E-49D3-4BE6-A555-73947AFF1ED1}" fitToPage="1" topLeftCell="A40">
      <selection activeCell="B24" sqref="B24"/>
      <pageMargins left="0.5" right="0.5" top="0.5" bottom="0.25" header="0" footer="0"/>
      <printOptions horizontalCentered="1"/>
      <pageSetup scale="83" orientation="portrait" r:id="rId1"/>
      <headerFooter alignWithMargins="0"/>
    </customSheetView>
  </customSheetViews>
  <mergeCells count="2">
    <mergeCell ref="B12:C12"/>
    <mergeCell ref="B42:C42"/>
  </mergeCells>
  <phoneticPr fontId="17" type="noConversion"/>
  <hyperlinks>
    <hyperlink ref="B12" r:id="rId2" display="on or before January 1 of each year, pursuant to Neb. Rev. Stat. § 77-606" xr:uid="{00000000-0004-0000-0300-000000000000}"/>
    <hyperlink ref="B52" r:id="rId3" display="Pursuant to Neb. Rev. Stat. § 77-603, for good cause shown, an extenstion of up to 15 days" xr:uid="{00000000-0004-0000-0300-000001000000}"/>
    <hyperlink ref="B55" r:id="rId4" display="Neb. Rev. Stat. § 77-605 imposes a penalty of $100.00 per day for failure to report any required information " xr:uid="{00000000-0004-0000-0300-000002000000}"/>
    <hyperlink ref="A67" r:id="rId5" xr:uid="{00000000-0004-0000-0300-000003000000}"/>
    <hyperlink ref="A71" r:id="rId6" xr:uid="{00000000-0004-0000-0300-000004000000}"/>
    <hyperlink ref="A69" r:id="rId7" xr:uid="{00000000-0004-0000-0300-000006000000}"/>
    <hyperlink ref="B62" r:id="rId8" xr:uid="{00000000-0004-0000-0300-000007000000}"/>
    <hyperlink ref="A73" r:id="rId9" xr:uid="{00000000-0004-0000-0300-000008000000}"/>
    <hyperlink ref="A75" r:id="rId10" xr:uid="{00000000-0004-0000-0300-000009000000}"/>
    <hyperlink ref="B42:C42" r:id="rId11" display="Send completed report and other required reports electronically via Sharefile link HERE " xr:uid="{D5692671-EE0D-4AE0-AA32-53A8114BDCE7}"/>
  </hyperlinks>
  <printOptions horizontalCentered="1"/>
  <pageMargins left="0.5" right="0.5" top="0.5" bottom="0.5" header="0" footer="0"/>
  <pageSetup scale="75" orientation="portrait" r:id="rId12"/>
  <headerFooter>
    <oddFooter>&amp;L96-139-01 Revised 1/2025&amp;RAuthorized by Section 77-603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9"/>
  <sheetViews>
    <sheetView topLeftCell="A21" workbookViewId="0">
      <selection activeCell="H34" sqref="H34"/>
    </sheetView>
  </sheetViews>
  <sheetFormatPr defaultRowHeight="12.75" x14ac:dyDescent="0.2"/>
  <cols>
    <col min="1" max="1" width="9.140625" customWidth="1"/>
    <col min="2" max="2" width="12.28515625" customWidth="1"/>
    <col min="9" max="9" width="8.42578125" customWidth="1"/>
    <col min="10" max="10" width="10.85546875" customWidth="1"/>
  </cols>
  <sheetData>
    <row r="1" spans="1:10" ht="17.25" x14ac:dyDescent="0.2">
      <c r="A1" s="395"/>
      <c r="B1" s="393"/>
      <c r="C1" s="154" t="s">
        <v>614</v>
      </c>
      <c r="D1" s="393"/>
      <c r="E1" s="393"/>
      <c r="F1" s="393"/>
      <c r="G1" s="393"/>
      <c r="H1" s="393"/>
      <c r="I1" s="393"/>
      <c r="J1" s="348" t="s">
        <v>69</v>
      </c>
    </row>
    <row r="2" spans="1:10" ht="17.25" x14ac:dyDescent="0.2">
      <c r="A2" s="400"/>
      <c r="B2" s="231"/>
      <c r="C2" s="124" t="s">
        <v>374</v>
      </c>
      <c r="D2" s="249"/>
      <c r="E2" s="124"/>
      <c r="F2" s="177"/>
      <c r="G2" s="177"/>
      <c r="H2" s="177"/>
      <c r="I2" s="177"/>
      <c r="J2" s="133">
        <v>41</v>
      </c>
    </row>
    <row r="3" spans="1:10" x14ac:dyDescent="0.2">
      <c r="A3" s="282"/>
      <c r="B3" s="232"/>
      <c r="C3" s="20"/>
      <c r="D3" s="21"/>
      <c r="E3" s="4"/>
      <c r="F3" s="21"/>
      <c r="G3" s="21"/>
      <c r="H3" s="21"/>
      <c r="I3" s="32"/>
      <c r="J3" s="130"/>
    </row>
    <row r="4" spans="1:10" s="3" customFormat="1" ht="12.75" customHeight="1" x14ac:dyDescent="0.2">
      <c r="A4" s="23" t="s">
        <v>70</v>
      </c>
      <c r="B4" s="25"/>
      <c r="C4" s="25"/>
      <c r="D4" s="25"/>
      <c r="E4" s="25"/>
      <c r="F4" s="25"/>
      <c r="G4" s="31"/>
      <c r="H4" s="25" t="s">
        <v>55</v>
      </c>
      <c r="I4" s="31"/>
      <c r="J4" s="134" t="s">
        <v>47</v>
      </c>
    </row>
    <row r="5" spans="1:10" ht="12.75" customHeight="1" x14ac:dyDescent="0.2">
      <c r="A5" s="20"/>
      <c r="B5" s="21"/>
      <c r="C5" s="21"/>
      <c r="D5" s="21"/>
      <c r="E5" s="21"/>
      <c r="F5" s="21"/>
      <c r="G5" s="22"/>
      <c r="H5" s="21"/>
      <c r="I5" s="22"/>
      <c r="J5" s="130">
        <f>NEform41Cover!$I$3</f>
        <v>2025</v>
      </c>
    </row>
    <row r="6" spans="1:10" s="3" customFormat="1" ht="12.75" customHeight="1" x14ac:dyDescent="0.2">
      <c r="A6" s="233" t="s">
        <v>631</v>
      </c>
    </row>
    <row r="7" spans="1:10" ht="12.75" customHeight="1" x14ac:dyDescent="0.2">
      <c r="A7" s="26" t="s">
        <v>632</v>
      </c>
      <c r="B7" s="3"/>
      <c r="C7" s="3"/>
      <c r="D7" s="3"/>
      <c r="E7" s="3"/>
      <c r="F7" s="3"/>
      <c r="G7" s="3"/>
      <c r="H7" s="3"/>
      <c r="I7" s="3"/>
      <c r="J7" s="3"/>
    </row>
    <row r="8" spans="1:10" ht="12.75" customHeight="1" x14ac:dyDescent="0.2">
      <c r="A8" s="3"/>
      <c r="B8" s="26"/>
      <c r="C8" s="3"/>
      <c r="D8" s="3"/>
      <c r="E8" s="3"/>
      <c r="F8" s="3"/>
      <c r="G8" s="3"/>
      <c r="H8" s="3"/>
      <c r="I8" s="3"/>
      <c r="J8" s="3"/>
    </row>
    <row r="9" spans="1:10" ht="12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s="3" customFormat="1" ht="12.75" customHeight="1" x14ac:dyDescent="0.2"/>
    <row r="14" spans="1:10" s="3" customFormat="1" ht="12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12.75" customHeight="1" x14ac:dyDescent="0.2">
      <c r="A15" s="233" t="s">
        <v>71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ht="12.75" customHeight="1" x14ac:dyDescent="0.2">
      <c r="A16" s="26" t="s">
        <v>72</v>
      </c>
      <c r="B16" s="26"/>
      <c r="C16" s="3"/>
      <c r="D16" s="3"/>
      <c r="E16" s="3"/>
      <c r="F16" s="3"/>
      <c r="G16" s="3"/>
      <c r="H16" s="3"/>
      <c r="I16" s="3"/>
      <c r="J16" s="3"/>
    </row>
    <row r="17" spans="1:10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s="26" customFormat="1" ht="12.7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 ht="12.75" customHeight="1" x14ac:dyDescent="0.2">
      <c r="A22" s="233" t="s">
        <v>683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12.75" customHeight="1" x14ac:dyDescent="0.2">
      <c r="A23" s="3"/>
      <c r="B23" s="26"/>
      <c r="C23" s="3"/>
      <c r="D23" s="3"/>
      <c r="E23" s="3"/>
      <c r="F23" s="3"/>
      <c r="G23" s="3"/>
      <c r="H23" s="3"/>
      <c r="I23" s="3"/>
      <c r="J23" s="3"/>
    </row>
    <row r="24" spans="1:10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s="26" customFormat="1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ht="12.75" customHeight="1" x14ac:dyDescent="0.2">
      <c r="A29" s="233" t="s">
        <v>73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 ht="12.75" customHeight="1" x14ac:dyDescent="0.2">
      <c r="A30" s="3"/>
      <c r="B30" s="26"/>
      <c r="C30" s="3"/>
      <c r="D30" s="3"/>
      <c r="E30" s="3"/>
      <c r="F30" s="3"/>
      <c r="G30" s="3"/>
      <c r="H30" s="3"/>
      <c r="I30" s="3"/>
      <c r="J30" s="3"/>
    </row>
    <row r="31" spans="1:10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s="26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s="26" customFormat="1" ht="12.75" customHeight="1" x14ac:dyDescent="0.2">
      <c r="A36" s="233" t="s">
        <v>423</v>
      </c>
    </row>
    <row r="37" spans="1:10" ht="12.75" customHeight="1" x14ac:dyDescent="0.2">
      <c r="A37" s="26" t="s">
        <v>430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2.75" customHeight="1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</row>
    <row r="39" spans="1:10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s="26" customFormat="1" ht="12.75" customHeight="1" x14ac:dyDescent="0.2">
      <c r="A43" s="233" t="s">
        <v>74</v>
      </c>
    </row>
    <row r="44" spans="1:10" s="26" customFormat="1" ht="12.75" customHeight="1" x14ac:dyDescent="0.2">
      <c r="A44" s="26" t="s">
        <v>75</v>
      </c>
    </row>
    <row r="45" spans="1:10" s="26" customFormat="1" ht="12.75" customHeight="1" x14ac:dyDescent="0.2"/>
    <row r="46" spans="1:10" s="26" customFormat="1" ht="12.75" customHeight="1" x14ac:dyDescent="0.2"/>
    <row r="47" spans="1:10" ht="12.75" customHeight="1" x14ac:dyDescent="0.2"/>
    <row r="48" spans="1:10" ht="12.75" customHeight="1" x14ac:dyDescent="0.2"/>
    <row r="49" spans="9:9" ht="12.75" customHeight="1" x14ac:dyDescent="0.2">
      <c r="I49" s="3"/>
    </row>
  </sheetData>
  <customSheetViews>
    <customSheetView guid="{7633527E-49D3-4BE6-A555-73947AFF1ED1}" fitToPage="1">
      <selection activeCell="D25" sqref="D25"/>
      <pageMargins left="0.5" right="0.5" top="0.75" bottom="0.25" header="0" footer="0"/>
      <printOptions horizontalCentered="1"/>
      <pageSetup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orientation="portrait" r:id="rId2"/>
  <headerFooter>
    <oddFooter>&amp;L96-139-01 Revised 1/2025&amp;RAuthorized by Section 77-603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D60"/>
  <sheetViews>
    <sheetView workbookViewId="0">
      <selection activeCell="C45" sqref="C45"/>
    </sheetView>
  </sheetViews>
  <sheetFormatPr defaultRowHeight="12.75" x14ac:dyDescent="0.2"/>
  <cols>
    <col min="1" max="1" width="9.42578125" customWidth="1"/>
    <col min="2" max="2" width="29.28515625" customWidth="1"/>
    <col min="3" max="3" width="28.7109375" customWidth="1"/>
    <col min="4" max="4" width="32.28515625" customWidth="1"/>
  </cols>
  <sheetData>
    <row r="2" spans="1:4" x14ac:dyDescent="0.2">
      <c r="A2" s="154" t="s">
        <v>615</v>
      </c>
      <c r="B2" s="155"/>
      <c r="C2" s="155"/>
      <c r="D2" s="156"/>
    </row>
    <row r="3" spans="1:4" s="2" customFormat="1" x14ac:dyDescent="0.2">
      <c r="A3" s="285" t="s">
        <v>616</v>
      </c>
      <c r="B3" s="124"/>
      <c r="C3" s="124"/>
      <c r="D3" s="125"/>
    </row>
    <row r="4" spans="1:4" s="26" customFormat="1" ht="11.25" x14ac:dyDescent="0.2">
      <c r="A4" s="39"/>
      <c r="B4" s="36"/>
      <c r="C4" s="36"/>
      <c r="D4" s="40"/>
    </row>
    <row r="5" spans="1:4" s="26" customFormat="1" ht="12.75" customHeight="1" x14ac:dyDescent="0.2">
      <c r="A5" s="42"/>
      <c r="B5" s="154" t="s">
        <v>759</v>
      </c>
      <c r="C5" s="278"/>
      <c r="D5" s="279"/>
    </row>
    <row r="6" spans="1:4" s="26" customFormat="1" ht="12.75" customHeight="1" x14ac:dyDescent="0.2">
      <c r="A6" s="42"/>
      <c r="B6" s="14" t="s">
        <v>695</v>
      </c>
      <c r="D6" s="54"/>
    </row>
    <row r="7" spans="1:4" s="26" customFormat="1" ht="12.75" customHeight="1" x14ac:dyDescent="0.2">
      <c r="A7" s="101"/>
      <c r="B7" s="379" t="s">
        <v>781</v>
      </c>
      <c r="C7" s="380"/>
      <c r="D7" s="381"/>
    </row>
    <row r="8" spans="1:4" s="3" customFormat="1" ht="12.75" customHeight="1" x14ac:dyDescent="0.2">
      <c r="A8" s="104" t="s">
        <v>77</v>
      </c>
      <c r="B8" s="316" t="s">
        <v>753</v>
      </c>
      <c r="C8" s="391" t="s">
        <v>754</v>
      </c>
      <c r="D8" s="391" t="s">
        <v>755</v>
      </c>
    </row>
    <row r="9" spans="1:4" ht="12.75" customHeight="1" x14ac:dyDescent="0.2">
      <c r="A9" s="91">
        <f>NEform41Cover!$I$3-1</f>
        <v>2024</v>
      </c>
      <c r="B9" s="428"/>
      <c r="C9" s="111"/>
      <c r="D9" s="111"/>
    </row>
    <row r="10" spans="1:4" ht="12.75" customHeight="1" x14ac:dyDescent="0.2">
      <c r="A10" s="91">
        <f>A9-1</f>
        <v>2023</v>
      </c>
      <c r="B10" s="428"/>
      <c r="C10" s="111"/>
      <c r="D10" s="111"/>
    </row>
    <row r="11" spans="1:4" ht="12.75" customHeight="1" x14ac:dyDescent="0.2">
      <c r="A11" s="91">
        <f>A10-1</f>
        <v>2022</v>
      </c>
      <c r="B11" s="428"/>
      <c r="C11" s="111"/>
      <c r="D11" s="111"/>
    </row>
    <row r="12" spans="1:4" ht="12.75" customHeight="1" x14ac:dyDescent="0.2">
      <c r="A12" s="91">
        <f>A11-1</f>
        <v>2021</v>
      </c>
      <c r="B12" s="428"/>
      <c r="C12" s="111"/>
      <c r="D12" s="111"/>
    </row>
    <row r="13" spans="1:4" ht="12.75" customHeight="1" x14ac:dyDescent="0.2">
      <c r="A13" s="91">
        <f>A12-1</f>
        <v>2020</v>
      </c>
      <c r="B13" s="411"/>
      <c r="C13" s="111"/>
      <c r="D13" s="111"/>
    </row>
    <row r="14" spans="1:4" ht="12.75" customHeight="1" x14ac:dyDescent="0.2">
      <c r="A14" s="48"/>
      <c r="B14" s="67"/>
      <c r="C14" s="67"/>
    </row>
    <row r="15" spans="1:4" s="26" customFormat="1" ht="12.75" customHeight="1" x14ac:dyDescent="0.2">
      <c r="A15" s="41"/>
      <c r="B15" s="137" t="s">
        <v>596</v>
      </c>
      <c r="C15" s="120"/>
      <c r="D15" s="121"/>
    </row>
    <row r="16" spans="1:4" s="3" customFormat="1" ht="12.75" customHeight="1" x14ac:dyDescent="0.2">
      <c r="A16" s="104" t="s">
        <v>77</v>
      </c>
      <c r="B16" s="384" t="s">
        <v>688</v>
      </c>
      <c r="C16" s="384" t="s">
        <v>595</v>
      </c>
      <c r="D16" s="384" t="s">
        <v>689</v>
      </c>
    </row>
    <row r="17" spans="1:4" ht="12.75" customHeight="1" x14ac:dyDescent="0.2">
      <c r="A17" s="91">
        <f>NEform41Cover!$I$3-1</f>
        <v>2024</v>
      </c>
      <c r="B17" s="111"/>
      <c r="C17" s="425"/>
      <c r="D17" s="111"/>
    </row>
    <row r="18" spans="1:4" ht="12.75" customHeight="1" x14ac:dyDescent="0.2">
      <c r="A18" s="91">
        <f>A17-1</f>
        <v>2023</v>
      </c>
      <c r="B18" s="111"/>
      <c r="C18" s="425"/>
      <c r="D18" s="111"/>
    </row>
    <row r="19" spans="1:4" ht="12.75" customHeight="1" x14ac:dyDescent="0.2">
      <c r="A19" s="91">
        <f>A18-1</f>
        <v>2022</v>
      </c>
      <c r="B19" s="111"/>
      <c r="C19" s="425"/>
      <c r="D19" s="111"/>
    </row>
    <row r="20" spans="1:4" ht="12.75" customHeight="1" x14ac:dyDescent="0.2">
      <c r="A20" s="91">
        <f>A19-1</f>
        <v>2021</v>
      </c>
      <c r="B20" s="111"/>
      <c r="C20" s="425"/>
      <c r="D20" s="111"/>
    </row>
    <row r="21" spans="1:4" ht="12.75" customHeight="1" x14ac:dyDescent="0.2">
      <c r="A21" s="91">
        <f>A20-1</f>
        <v>2020</v>
      </c>
      <c r="B21" s="426"/>
      <c r="C21" s="427"/>
      <c r="D21" s="426"/>
    </row>
    <row r="22" spans="1:4" ht="12.75" customHeight="1" x14ac:dyDescent="0.2">
      <c r="A22" s="48"/>
      <c r="C22" s="67"/>
      <c r="D22" s="67"/>
    </row>
    <row r="23" spans="1:4" s="26" customFormat="1" ht="12.75" customHeight="1" x14ac:dyDescent="0.2">
      <c r="A23" s="41"/>
      <c r="B23" s="154" t="s">
        <v>7</v>
      </c>
      <c r="C23" s="278"/>
      <c r="D23" s="279"/>
    </row>
    <row r="24" spans="1:4" s="26" customFormat="1" ht="12.75" customHeight="1" x14ac:dyDescent="0.2">
      <c r="A24" s="42"/>
      <c r="B24" s="315" t="s">
        <v>690</v>
      </c>
      <c r="C24" s="124"/>
      <c r="D24" s="125"/>
    </row>
    <row r="25" spans="1:4" s="26" customFormat="1" ht="12.75" customHeight="1" x14ac:dyDescent="0.2">
      <c r="A25" s="106" t="s">
        <v>77</v>
      </c>
      <c r="B25" s="379" t="s">
        <v>781</v>
      </c>
      <c r="C25" s="380"/>
      <c r="D25" s="381"/>
    </row>
    <row r="26" spans="1:4" ht="12.75" customHeight="1" x14ac:dyDescent="0.2">
      <c r="A26" s="91">
        <f>$A$9</f>
        <v>2024</v>
      </c>
      <c r="B26" s="11"/>
      <c r="C26" s="67"/>
      <c r="D26" s="12"/>
    </row>
    <row r="27" spans="1:4" ht="12.75" customHeight="1" x14ac:dyDescent="0.2">
      <c r="A27" s="91">
        <f>A26-1</f>
        <v>2023</v>
      </c>
      <c r="B27" s="11"/>
      <c r="C27" s="67"/>
      <c r="D27" s="12"/>
    </row>
    <row r="28" spans="1:4" ht="12.75" customHeight="1" x14ac:dyDescent="0.2">
      <c r="A28" s="91">
        <f>A27-1</f>
        <v>2022</v>
      </c>
      <c r="B28" s="11"/>
      <c r="C28" s="67"/>
      <c r="D28" s="12"/>
    </row>
    <row r="29" spans="1:4" ht="12.75" customHeight="1" x14ac:dyDescent="0.2">
      <c r="A29" s="91">
        <f>A28-1</f>
        <v>2021</v>
      </c>
      <c r="B29" s="11"/>
      <c r="C29" s="67"/>
      <c r="D29" s="12"/>
    </row>
    <row r="30" spans="1:4" ht="12.75" customHeight="1" x14ac:dyDescent="0.2">
      <c r="A30" s="91">
        <f>A29-1</f>
        <v>2020</v>
      </c>
      <c r="B30" s="11"/>
      <c r="C30" s="67"/>
      <c r="D30" s="12"/>
    </row>
    <row r="31" spans="1:4" ht="12.75" customHeight="1" x14ac:dyDescent="0.2">
      <c r="A31" s="48"/>
    </row>
    <row r="32" spans="1:4" ht="12.75" customHeight="1" x14ac:dyDescent="0.2">
      <c r="A32" s="48"/>
    </row>
    <row r="33" spans="1:4" ht="12.75" customHeight="1" x14ac:dyDescent="0.2">
      <c r="A33" s="41"/>
      <c r="B33" s="154" t="s">
        <v>617</v>
      </c>
      <c r="C33" s="278"/>
      <c r="D33" s="279"/>
    </row>
    <row r="34" spans="1:4" ht="12.75" customHeight="1" x14ac:dyDescent="0.2">
      <c r="A34" s="42"/>
      <c r="B34" s="287" t="s">
        <v>691</v>
      </c>
      <c r="C34" s="124"/>
      <c r="D34" s="125"/>
    </row>
    <row r="35" spans="1:4" ht="12.75" customHeight="1" x14ac:dyDescent="0.2">
      <c r="A35" s="101"/>
      <c r="B35" s="379" t="s">
        <v>781</v>
      </c>
      <c r="C35" s="380"/>
      <c r="D35" s="381"/>
    </row>
    <row r="36" spans="1:4" ht="12.75" customHeight="1" x14ac:dyDescent="0.2">
      <c r="A36" s="104" t="s">
        <v>77</v>
      </c>
      <c r="B36" s="316" t="s">
        <v>692</v>
      </c>
      <c r="C36" s="317" t="s">
        <v>693</v>
      </c>
      <c r="D36" s="391" t="s">
        <v>694</v>
      </c>
    </row>
    <row r="37" spans="1:4" ht="12.75" customHeight="1" x14ac:dyDescent="0.2">
      <c r="A37" s="91">
        <f>$A$9</f>
        <v>2024</v>
      </c>
      <c r="B37" s="428"/>
      <c r="C37" s="425"/>
      <c r="D37" s="111"/>
    </row>
    <row r="38" spans="1:4" ht="12.75" customHeight="1" x14ac:dyDescent="0.2">
      <c r="A38" s="91">
        <f>A37-1</f>
        <v>2023</v>
      </c>
      <c r="B38" s="428"/>
      <c r="C38" s="425"/>
      <c r="D38" s="111"/>
    </row>
    <row r="39" spans="1:4" ht="12.75" customHeight="1" x14ac:dyDescent="0.2">
      <c r="A39" s="91">
        <f>A38-1</f>
        <v>2022</v>
      </c>
      <c r="B39" s="428"/>
      <c r="C39" s="425"/>
      <c r="D39" s="111"/>
    </row>
    <row r="40" spans="1:4" ht="12.75" customHeight="1" x14ac:dyDescent="0.2">
      <c r="A40" s="91">
        <f>A39-1</f>
        <v>2021</v>
      </c>
      <c r="B40" s="428"/>
      <c r="C40" s="425"/>
      <c r="D40" s="111"/>
    </row>
    <row r="41" spans="1:4" ht="12.75" customHeight="1" x14ac:dyDescent="0.2">
      <c r="A41" s="91">
        <f>A40-1</f>
        <v>2020</v>
      </c>
      <c r="B41" s="428"/>
      <c r="C41" s="425"/>
      <c r="D41" s="111"/>
    </row>
    <row r="42" spans="1:4" ht="12.75" customHeight="1" x14ac:dyDescent="0.2"/>
    <row r="43" spans="1:4" ht="12.75" customHeight="1" x14ac:dyDescent="0.2"/>
    <row r="44" spans="1:4" ht="12.75" customHeight="1" x14ac:dyDescent="0.2">
      <c r="A44" s="58"/>
      <c r="B44" s="5"/>
      <c r="C44" s="19"/>
      <c r="D44" s="6"/>
    </row>
    <row r="45" spans="1:4" s="26" customFormat="1" ht="12.75" customHeight="1" x14ac:dyDescent="0.2">
      <c r="A45" s="101"/>
      <c r="B45" s="157" t="s">
        <v>358</v>
      </c>
      <c r="C45" s="273"/>
      <c r="D45" s="280"/>
    </row>
    <row r="46" spans="1:4" s="26" customFormat="1" ht="12.75" customHeight="1" x14ac:dyDescent="0.2">
      <c r="A46" s="107" t="s">
        <v>77</v>
      </c>
      <c r="B46" s="385" t="s">
        <v>234</v>
      </c>
      <c r="C46" s="386" t="s">
        <v>757</v>
      </c>
      <c r="D46" s="390"/>
    </row>
    <row r="47" spans="1:4" s="26" customFormat="1" ht="12.75" customHeight="1" x14ac:dyDescent="0.2">
      <c r="A47" s="106" t="s">
        <v>78</v>
      </c>
      <c r="B47" s="378" t="s">
        <v>331</v>
      </c>
      <c r="C47" s="387" t="s">
        <v>756</v>
      </c>
      <c r="D47" s="387" t="s">
        <v>79</v>
      </c>
    </row>
    <row r="48" spans="1:4" ht="12.75" customHeight="1" x14ac:dyDescent="0.2">
      <c r="A48" s="91">
        <f>$A$9</f>
        <v>2024</v>
      </c>
      <c r="B48" s="425"/>
      <c r="C48" s="389">
        <v>85</v>
      </c>
      <c r="D48" s="111"/>
    </row>
    <row r="49" spans="1:4" ht="12.75" customHeight="1" x14ac:dyDescent="0.2">
      <c r="A49" s="91">
        <f>A48-1</f>
        <v>2023</v>
      </c>
      <c r="B49" s="425"/>
      <c r="C49" s="389">
        <v>59.5</v>
      </c>
      <c r="D49" s="111"/>
    </row>
    <row r="50" spans="1:4" ht="12.75" customHeight="1" x14ac:dyDescent="0.2">
      <c r="A50" s="91">
        <f>A49-1</f>
        <v>2022</v>
      </c>
      <c r="B50" s="425"/>
      <c r="C50" s="389">
        <v>41.65</v>
      </c>
      <c r="D50" s="111"/>
    </row>
    <row r="51" spans="1:4" ht="12.75" customHeight="1" x14ac:dyDescent="0.2">
      <c r="A51" s="91">
        <f>A50-1</f>
        <v>2021</v>
      </c>
      <c r="B51" s="425"/>
      <c r="C51" s="389">
        <v>24.99</v>
      </c>
      <c r="D51" s="111"/>
    </row>
    <row r="52" spans="1:4" ht="12.75" customHeight="1" x14ac:dyDescent="0.2">
      <c r="A52" s="91">
        <f>A51-1</f>
        <v>2020</v>
      </c>
      <c r="B52" s="425"/>
      <c r="C52" s="389">
        <v>8.33</v>
      </c>
      <c r="D52" s="111"/>
    </row>
    <row r="53" spans="1:4" ht="12.75" customHeight="1" x14ac:dyDescent="0.2">
      <c r="A53" s="48"/>
      <c r="C53" s="388" t="s">
        <v>758</v>
      </c>
      <c r="D53" s="111"/>
    </row>
    <row r="54" spans="1:4" ht="12.75" customHeight="1" x14ac:dyDescent="0.2"/>
    <row r="55" spans="1:4" ht="12.75" customHeight="1" x14ac:dyDescent="0.2">
      <c r="A55" s="100" t="s">
        <v>359</v>
      </c>
      <c r="C55" s="3"/>
      <c r="D55" s="3"/>
    </row>
    <row r="56" spans="1:4" s="3" customFormat="1" ht="12.75" customHeight="1" x14ac:dyDescent="0.2">
      <c r="A56" s="3" t="s">
        <v>804</v>
      </c>
    </row>
    <row r="57" spans="1:4" s="3" customFormat="1" ht="12.75" customHeight="1" x14ac:dyDescent="0.2">
      <c r="A57" s="3" t="s">
        <v>451</v>
      </c>
    </row>
    <row r="58" spans="1:4" ht="12.75" customHeight="1" x14ac:dyDescent="0.2">
      <c r="A58" s="3"/>
    </row>
    <row r="59" spans="1:4" ht="12.75" customHeight="1" x14ac:dyDescent="0.2"/>
    <row r="60" spans="1:4" ht="12.75" customHeight="1" x14ac:dyDescent="0.2"/>
  </sheetData>
  <customSheetViews>
    <customSheetView guid="{7633527E-49D3-4BE6-A555-73947AFF1ED1}" fitToPage="1" topLeftCell="A25">
      <selection activeCell="A46" sqref="A46"/>
      <pageMargins left="0.5" right="0.5" top="0.5" bottom="0.25" header="0" footer="0"/>
      <printOptions horizontalCentered="1"/>
      <pageSetup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97" orientation="portrait" r:id="rId2"/>
  <headerFooter>
    <oddFooter>&amp;L96-139-01 Revised 1/2025&amp;RAuthorized by Section 77-603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6"/>
  <sheetViews>
    <sheetView workbookViewId="0">
      <selection activeCell="J32" sqref="J32"/>
    </sheetView>
  </sheetViews>
  <sheetFormatPr defaultRowHeight="12.75" x14ac:dyDescent="0.2"/>
  <cols>
    <col min="3" max="3" width="9.28515625" customWidth="1"/>
    <col min="6" max="6" width="12.5703125" customWidth="1"/>
    <col min="7" max="7" width="16.28515625" customWidth="1"/>
    <col min="8" max="8" width="11.85546875" customWidth="1"/>
    <col min="9" max="9" width="10.42578125" customWidth="1"/>
    <col min="10" max="10" width="16.28515625" customWidth="1"/>
    <col min="11" max="11" width="12.42578125" bestFit="1" customWidth="1"/>
  </cols>
  <sheetData>
    <row r="1" spans="1:11" x14ac:dyDescent="0.2">
      <c r="A1" s="5"/>
      <c r="B1" s="6"/>
      <c r="C1" s="155" t="s">
        <v>81</v>
      </c>
      <c r="D1" s="393"/>
      <c r="E1" s="155"/>
      <c r="F1" s="393"/>
      <c r="G1" s="393"/>
      <c r="H1" s="393"/>
      <c r="I1" s="393"/>
      <c r="J1" s="393"/>
      <c r="K1" s="348" t="s">
        <v>69</v>
      </c>
    </row>
    <row r="2" spans="1:11" x14ac:dyDescent="0.2">
      <c r="A2" s="13"/>
      <c r="B2" s="24"/>
      <c r="C2" s="124" t="s">
        <v>618</v>
      </c>
      <c r="D2" s="249"/>
      <c r="E2" s="124"/>
      <c r="F2" s="249"/>
      <c r="G2" s="177"/>
      <c r="H2" s="177"/>
      <c r="I2" s="177"/>
      <c r="J2" s="249"/>
      <c r="K2" s="133">
        <v>41</v>
      </c>
    </row>
    <row r="3" spans="1:11" x14ac:dyDescent="0.2">
      <c r="A3" s="7"/>
      <c r="B3" s="8"/>
      <c r="C3" s="21"/>
      <c r="F3" s="36"/>
      <c r="G3" s="21"/>
      <c r="H3" s="21"/>
      <c r="I3" s="32"/>
      <c r="K3" s="130"/>
    </row>
    <row r="4" spans="1:11" s="3" customFormat="1" ht="12.75" customHeight="1" x14ac:dyDescent="0.2">
      <c r="A4" s="23" t="s">
        <v>80</v>
      </c>
      <c r="B4" s="25"/>
      <c r="C4" s="25"/>
      <c r="D4" s="25"/>
      <c r="E4" s="25"/>
      <c r="F4" s="25"/>
      <c r="G4" s="25"/>
      <c r="H4" s="25"/>
      <c r="I4" s="31"/>
      <c r="J4" s="49" t="s">
        <v>55</v>
      </c>
      <c r="K4" s="24" t="s">
        <v>47</v>
      </c>
    </row>
    <row r="5" spans="1:11" ht="12.75" customHeight="1" x14ac:dyDescent="0.2">
      <c r="A5" s="20"/>
      <c r="B5" s="21"/>
      <c r="C5" s="21"/>
      <c r="D5" s="21"/>
      <c r="E5" s="21"/>
      <c r="F5" s="21"/>
      <c r="G5" s="21"/>
      <c r="H5" s="21"/>
      <c r="I5" s="22"/>
      <c r="J5" s="50"/>
      <c r="K5" s="70">
        <f>NEform41Cover!$I$3</f>
        <v>2025</v>
      </c>
    </row>
    <row r="6" spans="1:11" s="26" customFormat="1" ht="12.75" customHeight="1" x14ac:dyDescent="0.2">
      <c r="A6" s="29"/>
      <c r="B6" s="18"/>
      <c r="C6" s="18"/>
      <c r="D6" s="103" t="s">
        <v>519</v>
      </c>
      <c r="E6" s="18"/>
      <c r="F6" s="18"/>
      <c r="G6" s="18"/>
      <c r="H6" s="18"/>
      <c r="I6" s="18"/>
      <c r="J6" s="18"/>
      <c r="K6" s="30"/>
    </row>
    <row r="7" spans="1:11" s="26" customFormat="1" ht="12.75" customHeight="1" x14ac:dyDescent="0.2">
      <c r="A7" s="52"/>
      <c r="B7" s="53" t="s">
        <v>82</v>
      </c>
      <c r="C7" s="28"/>
      <c r="D7" s="55" t="s">
        <v>85</v>
      </c>
      <c r="E7" s="55" t="s">
        <v>92</v>
      </c>
      <c r="F7" s="18" t="s">
        <v>90</v>
      </c>
      <c r="G7" s="18"/>
      <c r="H7" s="30"/>
      <c r="I7" s="55" t="s">
        <v>101</v>
      </c>
      <c r="J7" s="55" t="s">
        <v>104</v>
      </c>
      <c r="K7" s="55" t="s">
        <v>105</v>
      </c>
    </row>
    <row r="8" spans="1:11" s="26" customFormat="1" ht="12.75" customHeight="1" x14ac:dyDescent="0.2">
      <c r="A8" s="14"/>
      <c r="C8" s="54"/>
      <c r="D8" s="42"/>
      <c r="E8" s="42"/>
      <c r="F8" s="55" t="s">
        <v>91</v>
      </c>
      <c r="G8" s="55" t="s">
        <v>93</v>
      </c>
      <c r="H8" s="55" t="s">
        <v>94</v>
      </c>
      <c r="I8" s="42"/>
      <c r="J8" s="56" t="s">
        <v>518</v>
      </c>
      <c r="K8" s="56" t="s">
        <v>107</v>
      </c>
    </row>
    <row r="9" spans="1:11" s="26" customFormat="1" ht="12.75" customHeight="1" x14ac:dyDescent="0.2">
      <c r="A9" s="14"/>
      <c r="C9" s="54"/>
      <c r="D9" s="56" t="s">
        <v>68</v>
      </c>
      <c r="E9" s="42"/>
      <c r="F9" s="42"/>
      <c r="G9" s="56" t="s">
        <v>364</v>
      </c>
      <c r="H9" s="56" t="s">
        <v>99</v>
      </c>
      <c r="I9" s="42"/>
      <c r="J9" s="56" t="s">
        <v>106</v>
      </c>
      <c r="K9" s="56" t="s">
        <v>108</v>
      </c>
    </row>
    <row r="10" spans="1:11" s="26" customFormat="1" ht="12.75" customHeight="1" x14ac:dyDescent="0.2">
      <c r="A10" s="14" t="s">
        <v>83</v>
      </c>
      <c r="C10" s="54"/>
      <c r="D10" s="56" t="s">
        <v>86</v>
      </c>
      <c r="E10" s="56" t="s">
        <v>88</v>
      </c>
      <c r="F10" s="56" t="s">
        <v>98</v>
      </c>
      <c r="G10" s="56" t="s">
        <v>97</v>
      </c>
      <c r="H10" s="56" t="s">
        <v>100</v>
      </c>
      <c r="I10" s="56" t="s">
        <v>102</v>
      </c>
      <c r="J10" s="56" t="s">
        <v>830</v>
      </c>
      <c r="K10" s="56" t="s">
        <v>109</v>
      </c>
    </row>
    <row r="11" spans="1:11" s="26" customFormat="1" ht="12.75" customHeight="1" x14ac:dyDescent="0.2">
      <c r="A11" s="39" t="s">
        <v>84</v>
      </c>
      <c r="B11" s="36"/>
      <c r="C11" s="40"/>
      <c r="D11" s="46" t="s">
        <v>87</v>
      </c>
      <c r="E11" s="46" t="s">
        <v>89</v>
      </c>
      <c r="F11" s="260">
        <v>45657</v>
      </c>
      <c r="G11" s="260">
        <f>+F11</f>
        <v>45657</v>
      </c>
      <c r="H11" s="260">
        <f>+F11</f>
        <v>45657</v>
      </c>
      <c r="I11" s="46" t="s">
        <v>103</v>
      </c>
      <c r="J11" s="46" t="s">
        <v>831</v>
      </c>
      <c r="K11" s="109" t="s">
        <v>110</v>
      </c>
    </row>
    <row r="12" spans="1:11" ht="12.75" customHeight="1" x14ac:dyDescent="0.2">
      <c r="A12" s="11"/>
      <c r="B12" s="67"/>
      <c r="C12" s="12"/>
      <c r="D12" s="93"/>
      <c r="E12" s="93"/>
      <c r="F12" s="96"/>
      <c r="G12" s="96"/>
      <c r="H12" s="93"/>
      <c r="I12" s="113"/>
      <c r="J12" s="113"/>
      <c r="K12" s="113"/>
    </row>
    <row r="13" spans="1:11" ht="12.75" customHeight="1" x14ac:dyDescent="0.2">
      <c r="A13" s="11"/>
      <c r="B13" s="67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2.75" customHeight="1" x14ac:dyDescent="0.2">
      <c r="A14" s="11"/>
      <c r="B14" s="67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12.75" customHeight="1" x14ac:dyDescent="0.2">
      <c r="A15" s="11"/>
      <c r="B15" s="67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12.75" customHeight="1" x14ac:dyDescent="0.2">
      <c r="A16" s="11"/>
      <c r="B16" s="67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12.75" customHeight="1" x14ac:dyDescent="0.2">
      <c r="A17" s="11"/>
      <c r="B17" s="67"/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12.75" customHeight="1" x14ac:dyDescent="0.2">
      <c r="A18" s="11"/>
      <c r="B18" s="67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2.75" customHeight="1" x14ac:dyDescent="0.2">
      <c r="A19" s="11"/>
      <c r="B19" s="67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2.75" customHeight="1" x14ac:dyDescent="0.2">
      <c r="A20" s="11"/>
      <c r="B20" s="67"/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12.75" customHeight="1" x14ac:dyDescent="0.2">
      <c r="A21" s="11"/>
      <c r="B21" s="103" t="s">
        <v>363</v>
      </c>
      <c r="C21" s="67"/>
      <c r="D21" s="67"/>
      <c r="E21" s="67"/>
      <c r="F21" s="11"/>
      <c r="G21" s="11"/>
      <c r="H21" s="11"/>
      <c r="I21" s="112"/>
      <c r="J21" s="113"/>
      <c r="K21" s="113"/>
    </row>
    <row r="22" spans="1:11" ht="12.75" customHeight="1" x14ac:dyDescent="0.2">
      <c r="B22" s="2"/>
    </row>
    <row r="23" spans="1:11" ht="12.75" customHeight="1" x14ac:dyDescent="0.2">
      <c r="A23" s="98"/>
      <c r="B23" s="103"/>
      <c r="C23" s="103"/>
      <c r="D23" s="103" t="s">
        <v>520</v>
      </c>
      <c r="E23" s="103"/>
      <c r="F23" s="103"/>
      <c r="G23" s="103"/>
      <c r="H23" s="103"/>
      <c r="I23" s="103"/>
      <c r="J23" s="103"/>
      <c r="K23" s="110"/>
    </row>
    <row r="24" spans="1:11" ht="12.75" customHeight="1" x14ac:dyDescent="0.2">
      <c r="A24" s="52"/>
      <c r="B24" s="53" t="s">
        <v>82</v>
      </c>
      <c r="C24" s="28"/>
      <c r="D24" s="55" t="s">
        <v>85</v>
      </c>
      <c r="E24" s="55" t="s">
        <v>92</v>
      </c>
      <c r="F24" s="18" t="s">
        <v>90</v>
      </c>
      <c r="G24" s="18"/>
      <c r="H24" s="30"/>
      <c r="I24" s="55" t="s">
        <v>101</v>
      </c>
      <c r="J24" s="55" t="s">
        <v>104</v>
      </c>
      <c r="K24" s="55" t="s">
        <v>105</v>
      </c>
    </row>
    <row r="25" spans="1:11" ht="12.75" customHeight="1" x14ac:dyDescent="0.2">
      <c r="A25" s="14"/>
      <c r="B25" s="26"/>
      <c r="C25" s="54"/>
      <c r="D25" s="42"/>
      <c r="E25" s="42"/>
      <c r="F25" s="55" t="s">
        <v>91</v>
      </c>
      <c r="G25" s="55" t="s">
        <v>93</v>
      </c>
      <c r="H25" s="55" t="s">
        <v>94</v>
      </c>
      <c r="I25" s="42"/>
      <c r="J25" s="56" t="s">
        <v>518</v>
      </c>
      <c r="K25" s="56" t="s">
        <v>107</v>
      </c>
    </row>
    <row r="26" spans="1:11" ht="12.75" customHeight="1" x14ac:dyDescent="0.2">
      <c r="A26" s="14"/>
      <c r="B26" s="26"/>
      <c r="C26" s="54"/>
      <c r="D26" s="56" t="s">
        <v>68</v>
      </c>
      <c r="E26" s="42"/>
      <c r="F26" s="42"/>
      <c r="G26" s="56" t="s">
        <v>364</v>
      </c>
      <c r="H26" s="56" t="s">
        <v>99</v>
      </c>
      <c r="I26" s="42"/>
      <c r="J26" s="56" t="s">
        <v>106</v>
      </c>
      <c r="K26" s="56" t="s">
        <v>108</v>
      </c>
    </row>
    <row r="27" spans="1:11" ht="12.75" customHeight="1" x14ac:dyDescent="0.2">
      <c r="A27" s="14" t="s">
        <v>83</v>
      </c>
      <c r="B27" s="26"/>
      <c r="C27" s="54"/>
      <c r="D27" s="56" t="s">
        <v>86</v>
      </c>
      <c r="E27" s="56" t="s">
        <v>88</v>
      </c>
      <c r="F27" s="56" t="s">
        <v>98</v>
      </c>
      <c r="G27" s="56" t="s">
        <v>97</v>
      </c>
      <c r="H27" s="56" t="s">
        <v>100</v>
      </c>
      <c r="I27" s="56" t="s">
        <v>102</v>
      </c>
      <c r="J27" s="56" t="str">
        <f>J10</f>
        <v>from Jan. 1, 2024</v>
      </c>
      <c r="K27" s="56" t="s">
        <v>109</v>
      </c>
    </row>
    <row r="28" spans="1:11" ht="12.75" customHeight="1" x14ac:dyDescent="0.2">
      <c r="A28" s="39" t="s">
        <v>84</v>
      </c>
      <c r="B28" s="36"/>
      <c r="C28" s="40"/>
      <c r="D28" s="46" t="s">
        <v>87</v>
      </c>
      <c r="E28" s="46" t="s">
        <v>89</v>
      </c>
      <c r="F28" s="260">
        <f>$F$11</f>
        <v>45657</v>
      </c>
      <c r="G28" s="260">
        <f>$F$11</f>
        <v>45657</v>
      </c>
      <c r="H28" s="260">
        <f>$F$11</f>
        <v>45657</v>
      </c>
      <c r="I28" s="46" t="s">
        <v>103</v>
      </c>
      <c r="J28" s="46" t="str">
        <f>J11</f>
        <v>to Dec. 31, 2024</v>
      </c>
      <c r="K28" s="109" t="s">
        <v>110</v>
      </c>
    </row>
    <row r="29" spans="1:11" ht="12.75" customHeight="1" x14ac:dyDescent="0.2">
      <c r="A29" s="11"/>
      <c r="B29" s="67"/>
      <c r="C29" s="12"/>
      <c r="D29" s="66"/>
      <c r="E29" s="66"/>
      <c r="F29" s="66"/>
      <c r="G29" s="66"/>
      <c r="H29" s="66"/>
      <c r="I29" s="112"/>
      <c r="J29" s="113"/>
      <c r="K29" s="113"/>
    </row>
    <row r="30" spans="1:11" ht="12.75" customHeight="1" x14ac:dyDescent="0.2">
      <c r="A30" s="11"/>
      <c r="B30" s="67"/>
      <c r="C30" s="12"/>
      <c r="D30" s="66"/>
      <c r="E30" s="66"/>
      <c r="F30" s="66"/>
      <c r="G30" s="66"/>
      <c r="H30" s="66"/>
      <c r="I30" s="66"/>
      <c r="J30" s="66"/>
      <c r="K30" s="12"/>
    </row>
    <row r="31" spans="1:11" ht="12.75" customHeight="1" x14ac:dyDescent="0.2">
      <c r="A31" s="11"/>
      <c r="B31" s="67"/>
      <c r="C31" s="12"/>
      <c r="D31" s="66"/>
      <c r="E31" s="66"/>
      <c r="F31" s="66"/>
      <c r="G31" s="66"/>
      <c r="H31" s="66"/>
      <c r="I31" s="66"/>
      <c r="J31" s="66"/>
      <c r="K31" s="12"/>
    </row>
    <row r="32" spans="1:11" ht="12.75" customHeight="1" x14ac:dyDescent="0.2">
      <c r="A32" s="11"/>
      <c r="B32" s="67"/>
      <c r="C32" s="12"/>
      <c r="D32" s="66"/>
      <c r="E32" s="66"/>
      <c r="F32" s="66"/>
      <c r="G32" s="66"/>
      <c r="H32" s="66"/>
      <c r="I32" s="66"/>
      <c r="J32" s="66"/>
      <c r="K32" s="12"/>
    </row>
    <row r="33" spans="1:11" ht="12.75" customHeight="1" x14ac:dyDescent="0.2">
      <c r="A33" s="11"/>
      <c r="B33" s="67"/>
      <c r="C33" s="12"/>
      <c r="D33" s="66"/>
      <c r="E33" s="66"/>
      <c r="F33" s="66"/>
      <c r="G33" s="66"/>
      <c r="H33" s="66"/>
      <c r="I33" s="66"/>
      <c r="J33" s="66"/>
      <c r="K33" s="12"/>
    </row>
    <row r="34" spans="1:11" ht="12.75" customHeight="1" x14ac:dyDescent="0.2">
      <c r="A34" s="11"/>
      <c r="B34" s="67"/>
      <c r="C34" s="12"/>
      <c r="D34" s="66"/>
      <c r="E34" s="66"/>
      <c r="F34" s="66"/>
      <c r="G34" s="66"/>
      <c r="H34" s="66"/>
      <c r="I34" s="66"/>
      <c r="J34" s="66"/>
      <c r="K34" s="12"/>
    </row>
    <row r="35" spans="1:11" ht="12.75" customHeight="1" x14ac:dyDescent="0.2">
      <c r="A35" s="11"/>
      <c r="B35" s="67"/>
      <c r="C35" s="12"/>
      <c r="D35" s="66"/>
      <c r="E35" s="66"/>
      <c r="F35" s="66"/>
      <c r="G35" s="66"/>
      <c r="H35" s="66"/>
      <c r="I35" s="66"/>
      <c r="J35" s="66"/>
      <c r="K35" s="12"/>
    </row>
    <row r="36" spans="1:11" ht="12.75" customHeight="1" x14ac:dyDescent="0.2">
      <c r="A36" s="11"/>
      <c r="B36" s="67"/>
      <c r="C36" s="12"/>
      <c r="D36" s="66"/>
      <c r="E36" s="66"/>
      <c r="F36" s="66"/>
      <c r="G36" s="66"/>
      <c r="H36" s="66"/>
      <c r="I36" s="66"/>
      <c r="J36" s="66"/>
      <c r="K36" s="12"/>
    </row>
    <row r="37" spans="1:11" ht="12.75" customHeight="1" x14ac:dyDescent="0.2">
      <c r="A37" s="11"/>
      <c r="B37" s="67"/>
      <c r="C37" s="12"/>
      <c r="D37" s="66"/>
      <c r="E37" s="66"/>
      <c r="F37" s="66"/>
      <c r="G37" s="66"/>
      <c r="H37" s="66"/>
      <c r="I37" s="66"/>
      <c r="J37" s="66"/>
      <c r="K37" s="12"/>
    </row>
    <row r="38" spans="1:11" ht="12.75" customHeight="1" x14ac:dyDescent="0.2">
      <c r="A38" s="11"/>
      <c r="B38" s="67"/>
      <c r="C38" s="12"/>
      <c r="D38" s="66"/>
      <c r="E38" s="11"/>
      <c r="F38" s="11"/>
      <c r="G38" s="11"/>
      <c r="H38" s="11"/>
      <c r="I38" s="11"/>
      <c r="J38" s="11"/>
      <c r="K38" s="66"/>
    </row>
    <row r="39" spans="1:11" ht="12.75" customHeight="1" x14ac:dyDescent="0.2">
      <c r="A39" s="11"/>
      <c r="B39" s="103" t="s">
        <v>362</v>
      </c>
      <c r="C39" s="67"/>
      <c r="D39" s="67"/>
      <c r="E39" s="67"/>
      <c r="F39" s="11"/>
      <c r="G39" s="11"/>
      <c r="H39" s="11"/>
      <c r="I39" s="112"/>
      <c r="J39" s="113"/>
      <c r="K39" s="113"/>
    </row>
    <row r="40" spans="1:11" s="3" customFormat="1" ht="12.75" customHeight="1" x14ac:dyDescent="0.2">
      <c r="A40" s="100" t="s">
        <v>361</v>
      </c>
      <c r="B40"/>
      <c r="C40"/>
      <c r="D40" s="3" t="s">
        <v>365</v>
      </c>
      <c r="E40"/>
      <c r="F40"/>
      <c r="G40"/>
      <c r="H40"/>
      <c r="I40"/>
      <c r="J40"/>
      <c r="K40"/>
    </row>
    <row r="41" spans="1:11" ht="12.75" customHeight="1" x14ac:dyDescent="0.2">
      <c r="A41" s="3" t="s">
        <v>366</v>
      </c>
    </row>
    <row r="42" spans="1:11" ht="12.75" customHeight="1" x14ac:dyDescent="0.2">
      <c r="A42" s="3" t="s">
        <v>367</v>
      </c>
    </row>
    <row r="43" spans="1:11" ht="12.75" customHeight="1" x14ac:dyDescent="0.2">
      <c r="A43" s="3"/>
    </row>
    <row r="44" spans="1:11" ht="12.75" customHeight="1" x14ac:dyDescent="0.2"/>
    <row r="45" spans="1:11" ht="12.75" customHeight="1" x14ac:dyDescent="0.2"/>
    <row r="46" spans="1:11" ht="12.75" customHeight="1" x14ac:dyDescent="0.2"/>
  </sheetData>
  <customSheetViews>
    <customSheetView guid="{7633527E-49D3-4BE6-A555-73947AFF1ED1}" fitToPage="1" topLeftCell="A16">
      <selection activeCell="J12" sqref="J12"/>
      <pageMargins left="0.25" right="0.25" top="0.5" bottom="0.25" header="0" footer="0"/>
      <printOptions horizontalCentered="1"/>
      <pageSetup scale="97" orientation="landscape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77" orientation="portrait" r:id="rId2"/>
  <headerFooter>
    <oddFooter>&amp;L96-139-01 Revised 1/2025&amp;RAuthorized by Section 77-603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0"/>
  <sheetViews>
    <sheetView workbookViewId="0">
      <selection activeCell="K34" sqref="K34"/>
    </sheetView>
  </sheetViews>
  <sheetFormatPr defaultRowHeight="12.75" x14ac:dyDescent="0.2"/>
  <cols>
    <col min="2" max="2" width="7.7109375" customWidth="1"/>
    <col min="6" max="6" width="11.28515625" bestFit="1" customWidth="1"/>
    <col min="7" max="7" width="10.7109375" bestFit="1" customWidth="1"/>
    <col min="9" max="9" width="9.28515625" bestFit="1" customWidth="1"/>
    <col min="10" max="10" width="12.42578125" bestFit="1" customWidth="1"/>
    <col min="11" max="11" width="14" bestFit="1" customWidth="1"/>
    <col min="12" max="12" width="15.140625" customWidth="1"/>
  </cols>
  <sheetData>
    <row r="1" spans="1:12" x14ac:dyDescent="0.2">
      <c r="A1" s="5"/>
      <c r="B1" s="6"/>
      <c r="C1" s="155" t="s">
        <v>619</v>
      </c>
      <c r="D1" s="393"/>
      <c r="E1" s="155"/>
      <c r="F1" s="393"/>
      <c r="G1" s="393"/>
      <c r="H1" s="393"/>
      <c r="I1" s="393"/>
      <c r="J1" s="393"/>
      <c r="K1" s="393"/>
      <c r="L1" s="348" t="s">
        <v>69</v>
      </c>
    </row>
    <row r="2" spans="1:12" x14ac:dyDescent="0.2">
      <c r="A2" s="13"/>
      <c r="B2" s="24"/>
      <c r="C2" s="124" t="s">
        <v>618</v>
      </c>
      <c r="D2" s="249"/>
      <c r="E2" s="124"/>
      <c r="F2" s="249"/>
      <c r="G2" s="177"/>
      <c r="H2" s="177"/>
      <c r="I2" s="177"/>
      <c r="J2" s="249"/>
      <c r="K2" s="249"/>
      <c r="L2" s="133">
        <v>41</v>
      </c>
    </row>
    <row r="3" spans="1:12" x14ac:dyDescent="0.2">
      <c r="A3" s="7"/>
      <c r="B3" s="4"/>
      <c r="C3" s="20"/>
      <c r="E3" s="47"/>
      <c r="F3" s="36"/>
      <c r="G3" s="21"/>
      <c r="H3" s="21"/>
      <c r="I3" s="32"/>
      <c r="L3" s="130"/>
    </row>
    <row r="4" spans="1:12" ht="12.75" customHeight="1" x14ac:dyDescent="0.2">
      <c r="A4" s="23" t="s">
        <v>80</v>
      </c>
      <c r="B4" s="25"/>
      <c r="C4" s="25"/>
      <c r="D4" s="25"/>
      <c r="E4" s="25"/>
      <c r="F4" s="25"/>
      <c r="G4" s="25"/>
      <c r="H4" s="25"/>
      <c r="I4" s="31"/>
      <c r="J4" s="49" t="s">
        <v>55</v>
      </c>
      <c r="K4" s="58"/>
      <c r="L4" s="31" t="s">
        <v>47</v>
      </c>
    </row>
    <row r="5" spans="1:12" ht="12.75" customHeight="1" x14ac:dyDescent="0.2">
      <c r="A5" s="20"/>
      <c r="B5" s="21"/>
      <c r="C5" s="21"/>
      <c r="D5" s="21"/>
      <c r="E5" s="21"/>
      <c r="F5" s="21"/>
      <c r="G5" s="21"/>
      <c r="H5" s="21"/>
      <c r="I5" s="22"/>
      <c r="J5" s="117"/>
      <c r="K5" s="22"/>
      <c r="L5" s="70">
        <f>NEform41Cover!$I$3</f>
        <v>2025</v>
      </c>
    </row>
    <row r="6" spans="1:12" s="26" customFormat="1" ht="12.75" customHeight="1" x14ac:dyDescent="0.2">
      <c r="A6" s="52"/>
      <c r="B6" s="53" t="s">
        <v>82</v>
      </c>
      <c r="C6" s="28"/>
      <c r="D6" s="151" t="s">
        <v>85</v>
      </c>
      <c r="E6" s="55" t="s">
        <v>92</v>
      </c>
      <c r="F6" s="55" t="s">
        <v>91</v>
      </c>
      <c r="G6" s="55" t="s">
        <v>93</v>
      </c>
      <c r="H6" s="55" t="s">
        <v>94</v>
      </c>
      <c r="I6" s="55" t="s">
        <v>101</v>
      </c>
      <c r="J6" s="55" t="s">
        <v>104</v>
      </c>
      <c r="K6" s="55" t="s">
        <v>105</v>
      </c>
      <c r="L6" s="55" t="s">
        <v>113</v>
      </c>
    </row>
    <row r="7" spans="1:12" s="26" customFormat="1" ht="12.75" customHeight="1" x14ac:dyDescent="0.2">
      <c r="A7" s="14"/>
      <c r="C7" s="54"/>
      <c r="D7" s="54"/>
      <c r="E7" s="42"/>
      <c r="F7" s="42"/>
      <c r="G7" s="42"/>
      <c r="H7" s="42"/>
      <c r="I7" s="42"/>
      <c r="J7" s="42"/>
      <c r="K7" s="42"/>
      <c r="L7" s="42"/>
    </row>
    <row r="8" spans="1:12" s="26" customFormat="1" ht="12.75" customHeight="1" x14ac:dyDescent="0.2">
      <c r="A8" s="14" t="s">
        <v>111</v>
      </c>
      <c r="C8" s="54"/>
      <c r="D8" s="54"/>
      <c r="E8" s="42"/>
      <c r="G8" s="56" t="s">
        <v>115</v>
      </c>
      <c r="H8" s="42"/>
      <c r="I8" s="42"/>
      <c r="J8" s="42"/>
      <c r="K8" s="56" t="s">
        <v>518</v>
      </c>
      <c r="L8" s="56" t="s">
        <v>107</v>
      </c>
    </row>
    <row r="9" spans="1:12" s="26" customFormat="1" ht="12.75" customHeight="1" x14ac:dyDescent="0.2">
      <c r="A9" s="14" t="s">
        <v>112</v>
      </c>
      <c r="C9" s="54"/>
      <c r="D9" s="65" t="s">
        <v>68</v>
      </c>
      <c r="E9" s="56" t="s">
        <v>68</v>
      </c>
      <c r="F9" s="56" t="s">
        <v>107</v>
      </c>
      <c r="G9" s="56" t="s">
        <v>116</v>
      </c>
      <c r="H9" s="56" t="s">
        <v>115</v>
      </c>
      <c r="I9" s="42"/>
      <c r="J9" s="56" t="s">
        <v>121</v>
      </c>
      <c r="K9" s="56" t="s">
        <v>106</v>
      </c>
      <c r="L9" s="56" t="s">
        <v>108</v>
      </c>
    </row>
    <row r="10" spans="1:12" s="26" customFormat="1" ht="12.75" customHeight="1" x14ac:dyDescent="0.2">
      <c r="A10" s="152" t="s">
        <v>394</v>
      </c>
      <c r="B10" s="124"/>
      <c r="C10" s="125"/>
      <c r="D10" s="65" t="s">
        <v>86</v>
      </c>
      <c r="E10" s="56" t="s">
        <v>86</v>
      </c>
      <c r="F10" s="56" t="s">
        <v>115</v>
      </c>
      <c r="G10" s="56" t="s">
        <v>117</v>
      </c>
      <c r="H10" s="56" t="s">
        <v>116</v>
      </c>
      <c r="I10" s="56" t="s">
        <v>120</v>
      </c>
      <c r="J10" s="56" t="s">
        <v>120</v>
      </c>
      <c r="K10" s="56" t="s">
        <v>818</v>
      </c>
      <c r="L10" s="56" t="s">
        <v>109</v>
      </c>
    </row>
    <row r="11" spans="1:12" s="26" customFormat="1" ht="12.75" customHeight="1" x14ac:dyDescent="0.2">
      <c r="A11" s="39"/>
      <c r="B11" s="36"/>
      <c r="C11" s="40"/>
      <c r="D11" s="60" t="s">
        <v>87</v>
      </c>
      <c r="E11" s="46" t="s">
        <v>114</v>
      </c>
      <c r="F11" s="46" t="s">
        <v>96</v>
      </c>
      <c r="G11" s="46" t="s">
        <v>118</v>
      </c>
      <c r="H11" s="46" t="s">
        <v>119</v>
      </c>
      <c r="I11" s="46" t="s">
        <v>368</v>
      </c>
      <c r="J11" s="46" t="s">
        <v>122</v>
      </c>
      <c r="K11" s="46" t="s">
        <v>819</v>
      </c>
      <c r="L11" s="46" t="s">
        <v>123</v>
      </c>
    </row>
    <row r="12" spans="1:12" ht="12.75" customHeight="1" x14ac:dyDescent="0.2">
      <c r="A12" s="11"/>
      <c r="B12" s="67"/>
      <c r="C12" s="12"/>
      <c r="D12" s="66"/>
      <c r="E12" s="66"/>
      <c r="F12" s="66"/>
      <c r="G12" s="66"/>
      <c r="H12" s="66"/>
      <c r="I12" s="111" t="s">
        <v>370</v>
      </c>
      <c r="J12" s="66"/>
      <c r="K12" s="66"/>
      <c r="L12" s="66"/>
    </row>
    <row r="13" spans="1:12" ht="12.75" customHeight="1" x14ac:dyDescent="0.2">
      <c r="A13" s="20"/>
      <c r="B13" s="21"/>
      <c r="C13" s="22"/>
      <c r="D13" s="50"/>
      <c r="E13" s="50"/>
      <c r="F13" s="88"/>
      <c r="G13" s="57"/>
      <c r="H13" s="57"/>
      <c r="I13" s="92"/>
      <c r="J13" s="57"/>
      <c r="K13" s="57"/>
      <c r="L13" s="57"/>
    </row>
    <row r="14" spans="1:12" ht="12.75" customHeight="1" x14ac:dyDescent="0.2">
      <c r="A14" s="11"/>
      <c r="B14" s="67"/>
      <c r="C14" s="12"/>
      <c r="D14" s="66"/>
      <c r="E14" s="66"/>
      <c r="F14" s="66"/>
      <c r="G14" s="66"/>
      <c r="H14" s="66"/>
      <c r="I14" s="66"/>
      <c r="J14" s="66"/>
      <c r="K14" s="66"/>
      <c r="L14" s="66"/>
    </row>
    <row r="15" spans="1:12" ht="12.75" customHeight="1" x14ac:dyDescent="0.2">
      <c r="A15" s="20"/>
      <c r="B15" s="21"/>
      <c r="C15" s="22"/>
      <c r="D15" s="50"/>
      <c r="E15" s="50"/>
      <c r="F15" s="88"/>
      <c r="G15" s="57"/>
      <c r="H15" s="57"/>
      <c r="I15" s="92"/>
      <c r="J15" s="57"/>
      <c r="K15" s="57"/>
      <c r="L15" s="57"/>
    </row>
    <row r="16" spans="1:12" ht="12.75" customHeight="1" x14ac:dyDescent="0.2">
      <c r="A16" s="11"/>
      <c r="B16" s="67"/>
      <c r="C16" s="12"/>
      <c r="D16" s="66"/>
      <c r="E16" s="66"/>
      <c r="F16" s="66"/>
      <c r="G16" s="66"/>
      <c r="H16" s="66"/>
      <c r="I16" s="66"/>
      <c r="J16" s="66"/>
      <c r="K16" s="66"/>
      <c r="L16" s="66"/>
    </row>
    <row r="17" spans="1:12" ht="12.75" customHeight="1" x14ac:dyDescent="0.2">
      <c r="A17" s="20"/>
      <c r="B17" s="21"/>
      <c r="C17" s="22"/>
      <c r="D17" s="57"/>
      <c r="E17" s="57"/>
      <c r="F17" s="57"/>
      <c r="G17" s="57"/>
      <c r="H17" s="57"/>
      <c r="I17" s="57"/>
      <c r="J17" s="57"/>
      <c r="K17" s="57"/>
      <c r="L17" s="57"/>
    </row>
    <row r="18" spans="1:12" ht="12.75" customHeight="1" x14ac:dyDescent="0.2">
      <c r="A18" s="11"/>
      <c r="B18" s="67"/>
      <c r="C18" s="12"/>
      <c r="D18" s="66"/>
      <c r="E18" s="66"/>
      <c r="F18" s="66"/>
      <c r="G18" s="66"/>
      <c r="H18" s="66"/>
      <c r="I18" s="66"/>
      <c r="J18" s="66"/>
      <c r="K18" s="66"/>
      <c r="L18" s="66"/>
    </row>
    <row r="19" spans="1:12" ht="12.75" customHeight="1" x14ac:dyDescent="0.2">
      <c r="A19" s="20"/>
      <c r="B19" s="21"/>
      <c r="C19" s="22"/>
      <c r="D19" s="57"/>
      <c r="E19" s="57"/>
      <c r="F19" s="57"/>
      <c r="G19" s="57"/>
      <c r="H19" s="57"/>
      <c r="I19" s="57"/>
      <c r="J19" s="57"/>
      <c r="K19" s="57"/>
      <c r="L19" s="57"/>
    </row>
    <row r="20" spans="1:12" ht="12.75" customHeight="1" x14ac:dyDescent="0.2">
      <c r="A20" s="11"/>
      <c r="B20" s="67"/>
      <c r="C20" s="12"/>
      <c r="D20" s="66"/>
      <c r="E20" s="66"/>
      <c r="F20" s="66"/>
      <c r="G20" s="66"/>
      <c r="H20" s="66"/>
      <c r="I20" s="66"/>
      <c r="J20" s="66"/>
      <c r="K20" s="66"/>
      <c r="L20" s="66"/>
    </row>
    <row r="21" spans="1:12" ht="12.75" customHeight="1" x14ac:dyDescent="0.2">
      <c r="A21" s="20"/>
      <c r="B21" s="21"/>
      <c r="C21" s="22"/>
      <c r="D21" s="57"/>
      <c r="E21" s="57"/>
      <c r="F21" s="57"/>
      <c r="G21" s="57"/>
      <c r="H21" s="57"/>
      <c r="I21" s="57"/>
      <c r="J21" s="57"/>
      <c r="K21" s="57"/>
      <c r="L21" s="57"/>
    </row>
    <row r="22" spans="1:12" ht="12.75" customHeight="1" x14ac:dyDescent="0.2">
      <c r="A22" s="11"/>
      <c r="B22" s="67"/>
      <c r="C22" s="12"/>
      <c r="D22" s="66"/>
      <c r="E22" s="66"/>
      <c r="F22" s="66"/>
      <c r="G22" s="66"/>
      <c r="H22" s="66"/>
      <c r="I22" s="66"/>
      <c r="J22" s="66"/>
      <c r="K22" s="66"/>
      <c r="L22" s="66"/>
    </row>
    <row r="23" spans="1:12" ht="12.75" customHeight="1" x14ac:dyDescent="0.2">
      <c r="A23" s="20"/>
      <c r="B23" s="21"/>
      <c r="C23" s="22"/>
      <c r="D23" s="57"/>
      <c r="E23" s="57"/>
      <c r="F23" s="57"/>
      <c r="G23" s="57"/>
      <c r="H23" s="57"/>
      <c r="I23" s="57"/>
      <c r="J23" s="57"/>
      <c r="K23" s="57"/>
      <c r="L23" s="57"/>
    </row>
    <row r="24" spans="1:12" ht="12.75" customHeight="1" x14ac:dyDescent="0.2">
      <c r="A24" s="11"/>
      <c r="B24" s="67"/>
      <c r="C24" s="12"/>
      <c r="D24" s="66"/>
      <c r="E24" s="66"/>
      <c r="F24" s="66"/>
      <c r="G24" s="66"/>
      <c r="H24" s="66"/>
      <c r="I24" s="66"/>
      <c r="J24" s="66"/>
      <c r="K24" s="66"/>
      <c r="L24" s="66"/>
    </row>
    <row r="25" spans="1:12" ht="12.75" customHeight="1" x14ac:dyDescent="0.2">
      <c r="A25" s="20"/>
      <c r="B25" s="21"/>
      <c r="C25" s="22"/>
      <c r="D25" s="57"/>
      <c r="E25" s="57"/>
      <c r="F25" s="57"/>
      <c r="G25" s="57"/>
      <c r="H25" s="57"/>
      <c r="I25" s="57"/>
      <c r="J25" s="57"/>
      <c r="K25" s="57"/>
      <c r="L25" s="57"/>
    </row>
    <row r="26" spans="1:12" ht="12.75" customHeight="1" x14ac:dyDescent="0.2">
      <c r="A26" s="11"/>
      <c r="B26" s="67"/>
      <c r="C26" s="12"/>
      <c r="D26" s="66"/>
      <c r="E26" s="66"/>
      <c r="F26" s="66"/>
      <c r="G26" s="66"/>
      <c r="H26" s="66"/>
      <c r="I26" s="66"/>
      <c r="J26" s="66"/>
      <c r="K26" s="66"/>
      <c r="L26" s="66"/>
    </row>
    <row r="27" spans="1:12" ht="12.75" customHeight="1" x14ac:dyDescent="0.2">
      <c r="A27" s="20"/>
      <c r="B27" s="21"/>
      <c r="C27" s="22"/>
      <c r="D27" s="57"/>
      <c r="E27" s="57"/>
      <c r="F27" s="57"/>
      <c r="G27" s="57"/>
      <c r="H27" s="57"/>
      <c r="I27" s="57"/>
      <c r="J27" s="57"/>
      <c r="K27" s="57"/>
      <c r="L27" s="57"/>
    </row>
    <row r="28" spans="1:12" ht="12.75" customHeight="1" x14ac:dyDescent="0.2">
      <c r="A28" s="11"/>
      <c r="B28" s="67"/>
      <c r="C28" s="12"/>
      <c r="D28" s="66"/>
      <c r="E28" s="66"/>
      <c r="F28" s="66"/>
      <c r="G28" s="66"/>
      <c r="H28" s="66"/>
      <c r="I28" s="66"/>
      <c r="J28" s="66"/>
      <c r="K28" s="66"/>
      <c r="L28" s="66"/>
    </row>
    <row r="29" spans="1:12" ht="12.75" customHeight="1" x14ac:dyDescent="0.2">
      <c r="A29" s="20"/>
      <c r="B29" s="21"/>
      <c r="C29" s="22"/>
      <c r="D29" s="57"/>
      <c r="E29" s="57"/>
      <c r="F29" s="57"/>
      <c r="G29" s="57"/>
      <c r="H29" s="57"/>
      <c r="I29" s="57"/>
      <c r="J29" s="57"/>
      <c r="K29" s="57"/>
      <c r="L29" s="57"/>
    </row>
    <row r="30" spans="1:12" ht="12.75" customHeight="1" x14ac:dyDescent="0.2">
      <c r="A30" s="11"/>
      <c r="B30" s="67"/>
      <c r="C30" s="12"/>
      <c r="D30" s="66"/>
      <c r="E30" s="66"/>
      <c r="F30" s="66"/>
      <c r="G30" s="66"/>
      <c r="H30" s="66"/>
      <c r="I30" s="66"/>
      <c r="J30" s="66"/>
      <c r="K30" s="66"/>
      <c r="L30" s="66"/>
    </row>
    <row r="31" spans="1:12" ht="12.75" customHeight="1" x14ac:dyDescent="0.2">
      <c r="A31" s="245"/>
      <c r="B31" s="21"/>
      <c r="C31" s="22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12.75" customHeight="1" x14ac:dyDescent="0.2">
      <c r="A32" s="11"/>
      <c r="B32" s="67"/>
      <c r="C32" s="12"/>
      <c r="D32" s="66"/>
      <c r="E32" s="66"/>
      <c r="F32" s="66"/>
      <c r="G32" s="66"/>
      <c r="H32" s="66"/>
      <c r="I32" s="66"/>
      <c r="J32" s="66"/>
      <c r="K32" s="66"/>
      <c r="L32" s="66"/>
    </row>
    <row r="33" spans="1:12" ht="12.75" customHeight="1" x14ac:dyDescent="0.2">
      <c r="A33" s="9"/>
      <c r="C33" s="10"/>
      <c r="D33" s="63"/>
      <c r="E33" s="63"/>
      <c r="F33" s="63"/>
      <c r="G33" s="63"/>
      <c r="H33" s="63"/>
      <c r="I33" s="63"/>
      <c r="J33" s="63"/>
      <c r="K33" s="63"/>
      <c r="L33" s="63"/>
    </row>
    <row r="34" spans="1:12" ht="12.75" customHeight="1" x14ac:dyDescent="0.2">
      <c r="A34" s="11"/>
      <c r="B34" s="67"/>
      <c r="C34" s="103" t="s">
        <v>369</v>
      </c>
      <c r="D34" s="67"/>
      <c r="E34" s="12"/>
      <c r="F34" s="87"/>
      <c r="G34" s="66"/>
      <c r="H34" s="112"/>
      <c r="I34" s="111" t="s">
        <v>370</v>
      </c>
      <c r="J34" s="66"/>
      <c r="K34" s="66"/>
      <c r="L34" s="66"/>
    </row>
    <row r="35" spans="1:12" ht="12.75" customHeight="1" x14ac:dyDescent="0.2">
      <c r="A35" s="100" t="s">
        <v>371</v>
      </c>
      <c r="D35" s="3" t="s">
        <v>372</v>
      </c>
    </row>
    <row r="36" spans="1:12" ht="12.75" customHeight="1" x14ac:dyDescent="0.2">
      <c r="A36" s="3" t="s">
        <v>805</v>
      </c>
    </row>
    <row r="37" spans="1:12" ht="12.75" customHeight="1" x14ac:dyDescent="0.2">
      <c r="A37" s="3" t="s">
        <v>373</v>
      </c>
    </row>
    <row r="38" spans="1:12" ht="12.75" customHeight="1" x14ac:dyDescent="0.2"/>
    <row r="39" spans="1:12" ht="12.75" customHeight="1" x14ac:dyDescent="0.2"/>
    <row r="40" spans="1:12" ht="12.75" customHeight="1" x14ac:dyDescent="0.2"/>
  </sheetData>
  <customSheetViews>
    <customSheetView guid="{7633527E-49D3-4BE6-A555-73947AFF1ED1}" fitToPage="1" topLeftCell="A16">
      <selection activeCell="K12" sqref="K12"/>
      <pageMargins left="0.25" right="0.25" top="0.5" bottom="0.25" header="0" footer="0"/>
      <printOptions horizontalCentered="1"/>
      <pageSetup orientation="landscape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77" orientation="portrait" r:id="rId2"/>
  <headerFooter>
    <oddFooter>&amp;L96-139-01 Revised 1/2025&amp;RAuthorized by Section 77-603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69"/>
  <sheetViews>
    <sheetView workbookViewId="0">
      <selection activeCell="A67" sqref="A67:XFD68"/>
    </sheetView>
  </sheetViews>
  <sheetFormatPr defaultRowHeight="12.75" x14ac:dyDescent="0.2"/>
  <cols>
    <col min="3" max="3" width="9.5703125" customWidth="1"/>
    <col min="4" max="4" width="7.85546875" customWidth="1"/>
    <col min="7" max="7" width="14.140625" customWidth="1"/>
    <col min="8" max="8" width="20.28515625" customWidth="1"/>
    <col min="9" max="9" width="20.85546875" customWidth="1"/>
  </cols>
  <sheetData>
    <row r="1" spans="1:9" x14ac:dyDescent="0.2">
      <c r="A1" s="5"/>
      <c r="B1" s="19"/>
      <c r="C1" s="154" t="s">
        <v>620</v>
      </c>
      <c r="D1" s="393"/>
      <c r="E1" s="393"/>
      <c r="F1" s="393"/>
      <c r="G1" s="393"/>
      <c r="H1" s="393"/>
      <c r="I1" s="348" t="s">
        <v>69</v>
      </c>
    </row>
    <row r="2" spans="1:9" x14ac:dyDescent="0.2">
      <c r="A2" s="13"/>
      <c r="B2" s="24"/>
      <c r="C2" s="124" t="s">
        <v>374</v>
      </c>
      <c r="D2" s="249"/>
      <c r="E2" s="124"/>
      <c r="F2" s="177"/>
      <c r="G2" s="177"/>
      <c r="H2" s="177"/>
      <c r="I2" s="133">
        <v>41</v>
      </c>
    </row>
    <row r="3" spans="1:9" x14ac:dyDescent="0.2">
      <c r="A3" s="7"/>
      <c r="B3" s="8"/>
      <c r="C3" s="20"/>
      <c r="D3" s="21"/>
      <c r="E3" s="36"/>
      <c r="F3" s="21"/>
      <c r="G3" s="21"/>
      <c r="H3" s="22"/>
      <c r="I3" s="130"/>
    </row>
    <row r="4" spans="1:9" ht="12.75" customHeight="1" x14ac:dyDescent="0.2">
      <c r="A4" s="23" t="s">
        <v>70</v>
      </c>
      <c r="B4" s="25"/>
      <c r="C4" s="25"/>
      <c r="D4" s="25"/>
      <c r="E4" s="25"/>
      <c r="F4" s="25"/>
      <c r="G4" s="31"/>
      <c r="H4" s="49" t="s">
        <v>55</v>
      </c>
      <c r="I4" s="31" t="s">
        <v>47</v>
      </c>
    </row>
    <row r="5" spans="1:9" ht="12.75" customHeight="1" x14ac:dyDescent="0.2">
      <c r="A5" s="20"/>
      <c r="B5" s="21"/>
      <c r="C5" s="21"/>
      <c r="D5" s="21"/>
      <c r="E5" s="21"/>
      <c r="F5" s="21"/>
      <c r="G5" s="22"/>
      <c r="H5" s="50"/>
      <c r="I5" s="70">
        <f>NEform41Cover!$I$3</f>
        <v>2025</v>
      </c>
    </row>
    <row r="6" spans="1:9" s="26" customFormat="1" ht="12.75" customHeight="1" x14ac:dyDescent="0.2">
      <c r="A6" s="51" t="s">
        <v>125</v>
      </c>
      <c r="B6" s="51" t="s">
        <v>126</v>
      </c>
      <c r="C6" s="27"/>
      <c r="D6" s="27"/>
      <c r="E6" s="27"/>
      <c r="F6" s="27"/>
      <c r="G6" s="28"/>
      <c r="H6" s="51" t="s">
        <v>129</v>
      </c>
      <c r="I6" s="59" t="s">
        <v>130</v>
      </c>
    </row>
    <row r="7" spans="1:9" s="26" customFormat="1" ht="12.75" customHeight="1" x14ac:dyDescent="0.2">
      <c r="A7" s="46" t="s">
        <v>124</v>
      </c>
      <c r="B7" s="46" t="s">
        <v>127</v>
      </c>
      <c r="E7" s="33" t="s">
        <v>128</v>
      </c>
      <c r="G7" s="54"/>
      <c r="H7" s="46" t="s">
        <v>77</v>
      </c>
      <c r="I7" s="60" t="s">
        <v>77</v>
      </c>
    </row>
    <row r="8" spans="1:9" ht="12.75" customHeight="1" x14ac:dyDescent="0.2">
      <c r="A8" s="91">
        <v>1</v>
      </c>
      <c r="B8" s="114">
        <v>101</v>
      </c>
      <c r="C8" s="11" t="s">
        <v>161</v>
      </c>
      <c r="D8" s="67"/>
      <c r="E8" s="67"/>
      <c r="F8" s="67"/>
      <c r="G8" s="67"/>
      <c r="H8" s="85"/>
      <c r="I8" s="85"/>
    </row>
    <row r="9" spans="1:9" ht="12.75" customHeight="1" x14ac:dyDescent="0.2">
      <c r="A9" s="91">
        <v>2</v>
      </c>
      <c r="B9" s="114">
        <v>102</v>
      </c>
      <c r="C9" s="11" t="s">
        <v>162</v>
      </c>
      <c r="D9" s="67"/>
      <c r="E9" s="67"/>
      <c r="F9" s="67"/>
      <c r="G9" s="67"/>
      <c r="H9" s="84"/>
      <c r="I9" s="84"/>
    </row>
    <row r="10" spans="1:9" ht="12.75" customHeight="1" x14ac:dyDescent="0.2">
      <c r="A10" s="91">
        <v>3</v>
      </c>
      <c r="B10" s="114">
        <v>103</v>
      </c>
      <c r="C10" s="58" t="s">
        <v>165</v>
      </c>
      <c r="D10" s="19"/>
      <c r="E10" s="19"/>
      <c r="F10" s="19"/>
      <c r="G10" s="19"/>
      <c r="H10" s="84"/>
      <c r="I10" s="84"/>
    </row>
    <row r="11" spans="1:9" ht="12.75" customHeight="1" x14ac:dyDescent="0.2">
      <c r="A11" s="91">
        <v>4</v>
      </c>
      <c r="B11" s="114">
        <v>104</v>
      </c>
      <c r="C11" s="11" t="s">
        <v>163</v>
      </c>
      <c r="D11" s="67"/>
      <c r="E11" s="67"/>
      <c r="F11" s="67"/>
      <c r="G11" s="67"/>
      <c r="H11" s="84"/>
      <c r="I11" s="84"/>
    </row>
    <row r="12" spans="1:9" ht="12.75" customHeight="1" x14ac:dyDescent="0.2">
      <c r="A12" s="91">
        <v>5</v>
      </c>
      <c r="B12" s="114">
        <v>105</v>
      </c>
      <c r="C12" s="11" t="s">
        <v>164</v>
      </c>
      <c r="D12" s="67"/>
      <c r="E12" s="67"/>
      <c r="F12" s="67"/>
      <c r="G12" s="67"/>
      <c r="H12" s="84"/>
      <c r="I12" s="84"/>
    </row>
    <row r="13" spans="1:9" ht="12.75" customHeight="1" x14ac:dyDescent="0.2">
      <c r="A13" s="91">
        <v>6</v>
      </c>
      <c r="B13" s="114">
        <v>106</v>
      </c>
      <c r="C13" s="11" t="s">
        <v>166</v>
      </c>
      <c r="D13" s="67"/>
      <c r="E13" s="67"/>
      <c r="F13" s="67"/>
      <c r="G13" s="67"/>
      <c r="H13" s="84"/>
      <c r="I13" s="84"/>
    </row>
    <row r="14" spans="1:9" ht="12.75" customHeight="1" x14ac:dyDescent="0.2">
      <c r="A14" s="91">
        <v>7</v>
      </c>
      <c r="B14" s="114">
        <v>110</v>
      </c>
      <c r="C14" s="11" t="s">
        <v>167</v>
      </c>
      <c r="D14" s="67"/>
      <c r="E14" s="67"/>
      <c r="F14" s="67"/>
      <c r="G14" s="67"/>
      <c r="H14" s="84"/>
      <c r="I14" s="84"/>
    </row>
    <row r="15" spans="1:9" ht="12.75" customHeight="1" x14ac:dyDescent="0.2">
      <c r="A15" s="91">
        <v>8</v>
      </c>
      <c r="B15" s="114">
        <v>121</v>
      </c>
      <c r="C15" s="11" t="s">
        <v>168</v>
      </c>
      <c r="D15" s="67"/>
      <c r="E15" s="67"/>
      <c r="F15" s="67"/>
      <c r="G15" s="67"/>
      <c r="H15" s="84"/>
      <c r="I15" s="84"/>
    </row>
    <row r="16" spans="1:9" ht="12.75" customHeight="1" x14ac:dyDescent="0.2">
      <c r="A16" s="61">
        <v>9</v>
      </c>
      <c r="B16" s="116">
        <v>122</v>
      </c>
      <c r="C16" s="5" t="s">
        <v>169</v>
      </c>
      <c r="D16" s="19"/>
      <c r="E16" s="19"/>
      <c r="F16" s="19"/>
      <c r="G16" s="19"/>
      <c r="H16" s="84"/>
      <c r="I16" s="84"/>
    </row>
    <row r="17" spans="1:9" ht="12.75" customHeight="1" x14ac:dyDescent="0.2">
      <c r="A17" s="61">
        <v>10</v>
      </c>
      <c r="B17" s="75">
        <v>501</v>
      </c>
      <c r="C17" s="5" t="s">
        <v>132</v>
      </c>
      <c r="D17" s="19"/>
      <c r="E17" s="19"/>
      <c r="F17" s="19"/>
      <c r="G17" s="19"/>
      <c r="H17" s="118"/>
      <c r="I17" s="119"/>
    </row>
    <row r="18" spans="1:9" ht="12.75" customHeight="1" x14ac:dyDescent="0.2">
      <c r="A18" s="63"/>
      <c r="C18" s="9" t="s">
        <v>131</v>
      </c>
      <c r="H18" s="90"/>
      <c r="I18" s="90"/>
    </row>
    <row r="19" spans="1:9" ht="12.75" customHeight="1" x14ac:dyDescent="0.2">
      <c r="A19" s="61">
        <v>11</v>
      </c>
      <c r="B19" s="75">
        <v>502</v>
      </c>
      <c r="C19" s="5" t="s">
        <v>134</v>
      </c>
      <c r="D19" s="19"/>
      <c r="E19" s="19"/>
      <c r="F19" s="19"/>
      <c r="G19" s="19"/>
      <c r="H19" s="126"/>
      <c r="I19" s="86"/>
    </row>
    <row r="20" spans="1:9" ht="12.75" customHeight="1" x14ac:dyDescent="0.2">
      <c r="A20" s="63"/>
      <c r="C20" s="9" t="s">
        <v>133</v>
      </c>
      <c r="H20" s="127"/>
      <c r="I20" s="88"/>
    </row>
    <row r="21" spans="1:9" ht="12.75" customHeight="1" x14ac:dyDescent="0.2">
      <c r="A21" s="61">
        <v>12</v>
      </c>
      <c r="B21" s="44">
        <v>503</v>
      </c>
      <c r="C21" s="5" t="s">
        <v>135</v>
      </c>
      <c r="D21" s="19"/>
      <c r="E21" s="19"/>
      <c r="F21" s="19"/>
      <c r="G21" s="19"/>
      <c r="H21" s="90"/>
      <c r="I21" s="90"/>
    </row>
    <row r="22" spans="1:9" ht="12.75" customHeight="1" x14ac:dyDescent="0.2">
      <c r="A22" s="57"/>
      <c r="B22" s="22"/>
      <c r="C22" s="20" t="s">
        <v>136</v>
      </c>
      <c r="D22" s="21"/>
      <c r="E22" s="21"/>
      <c r="F22" s="21"/>
      <c r="G22" s="21"/>
      <c r="H22" s="88"/>
      <c r="I22" s="88"/>
    </row>
    <row r="23" spans="1:9" ht="12.75" customHeight="1" x14ac:dyDescent="0.2">
      <c r="A23" s="50">
        <v>13</v>
      </c>
      <c r="B23" s="20"/>
      <c r="C23" s="39" t="s">
        <v>646</v>
      </c>
      <c r="D23" s="21"/>
      <c r="E23" s="21"/>
      <c r="F23" s="21"/>
      <c r="G23" s="21"/>
      <c r="H23" s="84"/>
      <c r="I23" s="84"/>
    </row>
    <row r="24" spans="1:9" ht="12.75" customHeight="1" x14ac:dyDescent="0.2">
      <c r="A24" s="91">
        <v>14</v>
      </c>
      <c r="B24" s="114">
        <v>531</v>
      </c>
      <c r="C24" s="11" t="s">
        <v>137</v>
      </c>
      <c r="D24" s="67"/>
      <c r="E24" s="67"/>
      <c r="F24" s="67"/>
      <c r="G24" s="67"/>
      <c r="H24" s="84"/>
      <c r="I24" s="84"/>
    </row>
    <row r="25" spans="1:9" ht="12.75" customHeight="1" x14ac:dyDescent="0.2">
      <c r="A25" s="91">
        <v>15</v>
      </c>
      <c r="B25" s="11"/>
      <c r="C25" s="11" t="s">
        <v>138</v>
      </c>
      <c r="D25" s="67"/>
      <c r="E25" s="67"/>
      <c r="F25" s="67"/>
      <c r="G25" s="67"/>
      <c r="H25" s="84"/>
      <c r="I25" s="84"/>
    </row>
    <row r="26" spans="1:9" ht="12.75" customHeight="1" x14ac:dyDescent="0.2">
      <c r="A26" s="58"/>
      <c r="B26" s="58"/>
      <c r="D26" s="3" t="s">
        <v>139</v>
      </c>
      <c r="G26" s="19"/>
      <c r="H26" s="86"/>
      <c r="I26" s="90"/>
    </row>
    <row r="27" spans="1:9" ht="12.75" customHeight="1" x14ac:dyDescent="0.2">
      <c r="A27" s="50">
        <v>16</v>
      </c>
      <c r="B27" s="117">
        <v>506</v>
      </c>
      <c r="C27" s="20" t="s">
        <v>644</v>
      </c>
      <c r="D27" s="21"/>
      <c r="E27" s="21"/>
      <c r="F27" s="21"/>
      <c r="G27" s="21"/>
      <c r="H27" s="88"/>
      <c r="I27" s="88"/>
    </row>
    <row r="28" spans="1:9" ht="12.75" customHeight="1" x14ac:dyDescent="0.2">
      <c r="A28" s="91">
        <v>17</v>
      </c>
      <c r="B28" s="114">
        <v>510</v>
      </c>
      <c r="C28" s="11" t="s">
        <v>140</v>
      </c>
      <c r="D28" s="67"/>
      <c r="E28" s="67"/>
      <c r="F28" s="67"/>
      <c r="G28" s="67"/>
      <c r="H28" s="84"/>
      <c r="I28" s="84"/>
    </row>
    <row r="29" spans="1:9" ht="12.75" customHeight="1" x14ac:dyDescent="0.2">
      <c r="A29" s="91">
        <v>18</v>
      </c>
      <c r="B29" s="114">
        <v>512</v>
      </c>
      <c r="C29" s="11" t="s">
        <v>141</v>
      </c>
      <c r="D29" s="67"/>
      <c r="E29" s="67"/>
      <c r="F29" s="67"/>
      <c r="G29" s="67"/>
      <c r="H29" s="84"/>
      <c r="I29" s="84"/>
    </row>
    <row r="30" spans="1:9" ht="12.75" customHeight="1" x14ac:dyDescent="0.2">
      <c r="A30" s="91">
        <v>19</v>
      </c>
      <c r="B30" s="114">
        <v>513</v>
      </c>
      <c r="C30" s="11" t="s">
        <v>142</v>
      </c>
      <c r="D30" s="67"/>
      <c r="E30" s="67"/>
      <c r="F30" s="67"/>
      <c r="G30" s="67"/>
      <c r="H30" s="84"/>
      <c r="I30" s="84"/>
    </row>
    <row r="31" spans="1:9" ht="12.75" customHeight="1" x14ac:dyDescent="0.2">
      <c r="A31" s="91">
        <v>20</v>
      </c>
      <c r="B31" s="114">
        <v>514</v>
      </c>
      <c r="C31" s="11" t="s">
        <v>143</v>
      </c>
      <c r="D31" s="67"/>
      <c r="E31" s="67"/>
      <c r="F31" s="67"/>
      <c r="G31" s="67"/>
      <c r="H31" s="84"/>
      <c r="I31" s="84"/>
    </row>
    <row r="32" spans="1:9" ht="12.75" customHeight="1" x14ac:dyDescent="0.2">
      <c r="A32" s="91">
        <v>21</v>
      </c>
      <c r="B32" s="114">
        <v>516</v>
      </c>
      <c r="C32" s="11" t="s">
        <v>144</v>
      </c>
      <c r="D32" s="67"/>
      <c r="E32" s="67"/>
      <c r="F32" s="67"/>
      <c r="G32" s="67"/>
      <c r="H32" s="84"/>
      <c r="I32" s="84"/>
    </row>
    <row r="33" spans="1:9" ht="12.75" customHeight="1" x14ac:dyDescent="0.2">
      <c r="A33" s="91">
        <v>22</v>
      </c>
      <c r="B33" s="114">
        <v>517</v>
      </c>
      <c r="C33" s="11" t="s">
        <v>145</v>
      </c>
      <c r="D33" s="67"/>
      <c r="E33" s="67"/>
      <c r="F33" s="67"/>
      <c r="G33" s="67"/>
      <c r="H33" s="84"/>
      <c r="I33" s="84"/>
    </row>
    <row r="34" spans="1:9" ht="12.75" customHeight="1" x14ac:dyDescent="0.2">
      <c r="A34" s="91">
        <v>23</v>
      </c>
      <c r="B34" s="114">
        <v>518</v>
      </c>
      <c r="C34" s="11" t="s">
        <v>146</v>
      </c>
      <c r="D34" s="67"/>
      <c r="E34" s="67"/>
      <c r="F34" s="67"/>
      <c r="G34" s="67"/>
      <c r="H34" s="84"/>
      <c r="I34" s="84"/>
    </row>
    <row r="35" spans="1:9" ht="12.75" customHeight="1" x14ac:dyDescent="0.2">
      <c r="A35" s="91">
        <v>24</v>
      </c>
      <c r="B35" s="114">
        <v>519</v>
      </c>
      <c r="C35" s="11" t="s">
        <v>147</v>
      </c>
      <c r="D35" s="67"/>
      <c r="E35" s="67"/>
      <c r="F35" s="67"/>
      <c r="G35" s="67"/>
      <c r="H35" s="84"/>
      <c r="I35" s="84"/>
    </row>
    <row r="36" spans="1:9" s="3" customFormat="1" ht="12.75" customHeight="1" x14ac:dyDescent="0.2">
      <c r="A36" s="49"/>
      <c r="B36" s="49"/>
      <c r="C36" s="3" t="s">
        <v>148</v>
      </c>
      <c r="G36" s="25"/>
      <c r="H36" s="86"/>
      <c r="I36" s="90"/>
    </row>
    <row r="37" spans="1:9" ht="12.75" customHeight="1" x14ac:dyDescent="0.2">
      <c r="A37" s="50">
        <v>25</v>
      </c>
      <c r="B37" s="50">
        <v>513</v>
      </c>
      <c r="C37" s="21" t="s">
        <v>149</v>
      </c>
      <c r="D37" s="21"/>
      <c r="E37" s="21"/>
      <c r="F37" s="21"/>
      <c r="G37" s="21"/>
      <c r="H37" s="88"/>
      <c r="I37" s="88"/>
    </row>
    <row r="38" spans="1:9" ht="12.75" customHeight="1" x14ac:dyDescent="0.2">
      <c r="A38" s="91">
        <v>26</v>
      </c>
      <c r="B38" s="11"/>
      <c r="C38" s="11" t="s">
        <v>150</v>
      </c>
      <c r="D38" s="67"/>
      <c r="E38" s="67"/>
      <c r="F38" s="67"/>
      <c r="G38" s="67"/>
      <c r="H38" s="84"/>
      <c r="I38" s="84"/>
    </row>
    <row r="39" spans="1:9" ht="12.75" customHeight="1" x14ac:dyDescent="0.2">
      <c r="A39" s="91">
        <v>27</v>
      </c>
      <c r="B39" s="11"/>
      <c r="C39" s="29" t="s">
        <v>151</v>
      </c>
      <c r="D39" s="67"/>
      <c r="E39" s="67"/>
      <c r="F39" s="67"/>
      <c r="G39" s="67"/>
      <c r="H39" s="84"/>
      <c r="I39" s="84"/>
    </row>
    <row r="40" spans="1:9" ht="12.75" customHeight="1" x14ac:dyDescent="0.2">
      <c r="A40" s="91">
        <v>28</v>
      </c>
      <c r="B40" s="11"/>
      <c r="C40" s="29" t="s">
        <v>152</v>
      </c>
      <c r="D40" s="67"/>
      <c r="E40" s="67"/>
      <c r="F40" s="67"/>
      <c r="G40" s="67"/>
      <c r="H40" s="84"/>
      <c r="I40" s="84"/>
    </row>
    <row r="41" spans="1:9" s="3" customFormat="1" ht="12.75" customHeight="1" x14ac:dyDescent="0.2">
      <c r="A41" s="49"/>
      <c r="B41" s="49"/>
      <c r="C41" s="26" t="s">
        <v>153</v>
      </c>
      <c r="G41" s="25"/>
      <c r="H41" s="86"/>
      <c r="I41" s="90"/>
    </row>
    <row r="42" spans="1:9" ht="12.75" customHeight="1" x14ac:dyDescent="0.2">
      <c r="A42" s="50">
        <v>29</v>
      </c>
      <c r="B42" s="117">
        <v>534</v>
      </c>
      <c r="C42" s="20" t="s">
        <v>645</v>
      </c>
      <c r="D42" s="21"/>
      <c r="E42" s="21"/>
      <c r="F42" s="21"/>
      <c r="G42" s="21"/>
      <c r="H42" s="88"/>
      <c r="I42" s="88"/>
    </row>
    <row r="43" spans="1:9" ht="12.75" customHeight="1" x14ac:dyDescent="0.2">
      <c r="A43" s="91">
        <v>30</v>
      </c>
      <c r="B43" s="114">
        <v>544</v>
      </c>
      <c r="C43" s="11" t="s">
        <v>154</v>
      </c>
      <c r="D43" s="67"/>
      <c r="E43" s="67"/>
      <c r="F43" s="67"/>
      <c r="G43" s="67"/>
      <c r="H43" s="84"/>
      <c r="I43" s="84"/>
    </row>
    <row r="44" spans="1:9" ht="12.75" customHeight="1" x14ac:dyDescent="0.2">
      <c r="A44" s="91">
        <v>31</v>
      </c>
      <c r="B44" s="114">
        <v>545</v>
      </c>
      <c r="C44" s="11" t="s">
        <v>155</v>
      </c>
      <c r="D44" s="67"/>
      <c r="E44" s="67"/>
      <c r="F44" s="67"/>
      <c r="G44" s="67"/>
      <c r="H44" s="84"/>
      <c r="I44" s="84"/>
    </row>
    <row r="45" spans="1:9" ht="12.75" customHeight="1" x14ac:dyDescent="0.2">
      <c r="A45" s="91">
        <v>32</v>
      </c>
      <c r="B45" s="114">
        <v>549</v>
      </c>
      <c r="C45" s="11" t="s">
        <v>156</v>
      </c>
      <c r="D45" s="67"/>
      <c r="E45" s="67"/>
      <c r="F45" s="67"/>
      <c r="G45" s="67"/>
      <c r="H45" s="84"/>
      <c r="I45" s="84"/>
    </row>
    <row r="46" spans="1:9" ht="12.75" customHeight="1" x14ac:dyDescent="0.2">
      <c r="A46" s="91">
        <v>33</v>
      </c>
      <c r="B46" s="114">
        <v>550</v>
      </c>
      <c r="C46" s="11" t="s">
        <v>157</v>
      </c>
      <c r="D46" s="67"/>
      <c r="E46" s="67"/>
      <c r="F46" s="67"/>
      <c r="G46" s="67"/>
      <c r="H46" s="84"/>
      <c r="I46" s="84"/>
    </row>
    <row r="47" spans="1:9" ht="12.75" customHeight="1" x14ac:dyDescent="0.2">
      <c r="A47" s="91">
        <v>34</v>
      </c>
      <c r="B47" s="114">
        <v>551</v>
      </c>
      <c r="C47" s="11" t="s">
        <v>158</v>
      </c>
      <c r="D47" s="67"/>
      <c r="E47" s="67"/>
      <c r="F47" s="67"/>
      <c r="G47" s="67"/>
      <c r="H47" s="84"/>
      <c r="I47" s="84"/>
    </row>
    <row r="48" spans="1:9" ht="12.75" customHeight="1" x14ac:dyDescent="0.2">
      <c r="A48" s="91">
        <v>35</v>
      </c>
      <c r="B48" s="114">
        <v>553</v>
      </c>
      <c r="C48" s="11" t="s">
        <v>159</v>
      </c>
      <c r="D48" s="67"/>
      <c r="E48" s="67"/>
      <c r="F48" s="67"/>
      <c r="G48" s="67"/>
      <c r="H48" s="84"/>
      <c r="I48" s="84"/>
    </row>
    <row r="49" spans="1:9" ht="12.75" customHeight="1" x14ac:dyDescent="0.2">
      <c r="A49" s="91">
        <v>36</v>
      </c>
      <c r="B49" s="114"/>
      <c r="C49" s="29" t="s">
        <v>160</v>
      </c>
      <c r="D49" s="67"/>
      <c r="E49" s="67"/>
      <c r="F49" s="67"/>
      <c r="G49" s="67"/>
      <c r="H49" s="84"/>
      <c r="I49" s="84"/>
    </row>
    <row r="50" spans="1:9" ht="12.75" customHeight="1" x14ac:dyDescent="0.2">
      <c r="A50" s="91">
        <v>37</v>
      </c>
      <c r="B50" s="114"/>
      <c r="C50" s="11" t="s">
        <v>375</v>
      </c>
      <c r="D50" s="67"/>
      <c r="E50" s="67"/>
      <c r="F50" s="67"/>
      <c r="G50" s="67"/>
      <c r="H50" s="84"/>
      <c r="I50" s="84"/>
    </row>
    <row r="51" spans="1:9" ht="6" customHeight="1" x14ac:dyDescent="0.2">
      <c r="A51" s="48"/>
      <c r="B51" s="48"/>
      <c r="H51" s="102"/>
      <c r="I51" s="102"/>
    </row>
    <row r="52" spans="1:9" s="3" customFormat="1" ht="12.75" customHeight="1" x14ac:dyDescent="0.2">
      <c r="A52" s="100" t="s">
        <v>397</v>
      </c>
    </row>
    <row r="53" spans="1:9" s="3" customFormat="1" ht="12.75" customHeight="1" x14ac:dyDescent="0.2">
      <c r="A53" s="3" t="s">
        <v>577</v>
      </c>
    </row>
    <row r="54" spans="1:9" s="3" customFormat="1" ht="12.75" customHeight="1" x14ac:dyDescent="0.2">
      <c r="A54" s="3" t="s">
        <v>573</v>
      </c>
    </row>
    <row r="55" spans="1:9" ht="12.75" customHeight="1" x14ac:dyDescent="0.2">
      <c r="A55" s="26" t="s">
        <v>581</v>
      </c>
      <c r="B55" s="2"/>
      <c r="C55" s="2"/>
      <c r="D55" s="2"/>
      <c r="E55" s="2"/>
      <c r="F55" s="2"/>
      <c r="G55" s="2"/>
      <c r="H55" s="2"/>
      <c r="I55" s="2"/>
    </row>
    <row r="56" spans="1:9" ht="12.75" customHeight="1" x14ac:dyDescent="0.2">
      <c r="A56" s="3" t="s">
        <v>578</v>
      </c>
      <c r="B56" s="2"/>
      <c r="C56" s="2"/>
      <c r="D56" s="2"/>
      <c r="E56" s="2"/>
      <c r="F56" s="2"/>
      <c r="G56" s="2"/>
      <c r="H56" s="2"/>
      <c r="I56" s="2"/>
    </row>
    <row r="57" spans="1:9" ht="12.75" customHeight="1" x14ac:dyDescent="0.2">
      <c r="A57" s="3"/>
      <c r="B57" s="2"/>
      <c r="C57" s="2"/>
      <c r="D57" s="2"/>
      <c r="E57" s="2"/>
      <c r="F57" s="2"/>
      <c r="G57" s="2"/>
      <c r="H57" s="2"/>
      <c r="I57" s="2"/>
    </row>
    <row r="58" spans="1:9" s="136" customFormat="1" ht="12.75" customHeight="1" x14ac:dyDescent="0.2">
      <c r="A58" s="26" t="s">
        <v>605</v>
      </c>
    </row>
    <row r="59" spans="1:9" s="136" customFormat="1" ht="12.75" customHeight="1" x14ac:dyDescent="0.2">
      <c r="A59" s="26" t="s">
        <v>606</v>
      </c>
    </row>
    <row r="60" spans="1:9" s="136" customFormat="1" ht="12.75" customHeight="1" x14ac:dyDescent="0.2">
      <c r="A60" s="26"/>
    </row>
    <row r="61" spans="1:9" ht="12.75" customHeight="1" x14ac:dyDescent="0.2">
      <c r="A61" s="26" t="s">
        <v>588</v>
      </c>
      <c r="B61" s="2"/>
      <c r="C61" s="2"/>
      <c r="D61" s="2"/>
      <c r="E61" s="2"/>
      <c r="F61" s="2"/>
      <c r="G61" s="2"/>
      <c r="H61" s="2"/>
      <c r="I61" s="2"/>
    </row>
    <row r="62" spans="1:9" ht="12.75" customHeight="1" x14ac:dyDescent="0.2">
      <c r="A62" s="170" t="s">
        <v>431</v>
      </c>
      <c r="B62" s="2"/>
      <c r="C62" s="2"/>
      <c r="D62" s="2"/>
      <c r="E62" s="2"/>
      <c r="F62" s="2"/>
      <c r="G62" s="2"/>
      <c r="H62" s="2"/>
      <c r="I62" s="2"/>
    </row>
    <row r="63" spans="1:9" ht="12.75" customHeight="1" x14ac:dyDescent="0.2">
      <c r="A63" s="170"/>
      <c r="B63" s="2"/>
      <c r="C63" s="2"/>
      <c r="D63" s="2"/>
      <c r="E63" s="2"/>
      <c r="F63" s="2"/>
      <c r="G63" s="2"/>
      <c r="H63" s="2"/>
      <c r="I63" s="2"/>
    </row>
    <row r="64" spans="1:9" ht="12.75" customHeight="1" x14ac:dyDescent="0.2">
      <c r="A64" s="170" t="s">
        <v>589</v>
      </c>
      <c r="B64" s="2"/>
      <c r="C64" s="2"/>
      <c r="D64" s="2"/>
      <c r="E64" s="2"/>
      <c r="F64" s="2"/>
      <c r="G64" s="2"/>
      <c r="H64" s="2"/>
      <c r="I64" s="2"/>
    </row>
    <row r="65" spans="1:5" s="3" customFormat="1" ht="12.75" customHeight="1" x14ac:dyDescent="0.2">
      <c r="A65" s="170" t="s">
        <v>597</v>
      </c>
      <c r="E65" s="64"/>
    </row>
    <row r="66" spans="1:5" s="3" customFormat="1" ht="12.75" customHeight="1" x14ac:dyDescent="0.2">
      <c r="A66" s="170" t="s">
        <v>590</v>
      </c>
      <c r="E66" s="64"/>
    </row>
    <row r="67" spans="1:5" ht="12.75" customHeight="1" x14ac:dyDescent="0.2"/>
    <row r="68" spans="1:5" ht="12.75" customHeight="1" x14ac:dyDescent="0.2"/>
    <row r="69" spans="1:5" ht="12.75" customHeight="1" x14ac:dyDescent="0.2"/>
  </sheetData>
  <customSheetViews>
    <customSheetView guid="{7633527E-49D3-4BE6-A555-73947AFF1ED1}" fitToPage="1" topLeftCell="A49">
      <selection activeCell="D73" sqref="D73"/>
      <pageMargins left="0.25" right="0.25" top="0.5" bottom="0.25" header="0" footer="0"/>
      <printOptions horizontalCentered="1"/>
      <pageSetup scale="87" orientation="portrait" verticalDpi="300" r:id="rId1"/>
      <headerFooter alignWithMargins="0"/>
    </customSheetView>
  </customSheetViews>
  <phoneticPr fontId="17" type="noConversion"/>
  <printOptions horizontalCentered="1"/>
  <pageMargins left="0.5" right="0.5" top="0.5" bottom="0.5" header="0" footer="0"/>
  <pageSetup scale="85" orientation="portrait" r:id="rId2"/>
  <headerFooter>
    <oddFooter>&amp;L96-139-01 Revised 1/2025&amp;RAuthorized by Section 77-603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Nebr What's New 2025</vt:lpstr>
      <vt:lpstr>NEform41Cover</vt:lpstr>
      <vt:lpstr>F41 Schedules &amp; Required Info</vt:lpstr>
      <vt:lpstr>F41 Instructions</vt:lpstr>
      <vt:lpstr>Sched1 General Info</vt:lpstr>
      <vt:lpstr>Sched1a General Info</vt:lpstr>
      <vt:lpstr>Sched2 Stock</vt:lpstr>
      <vt:lpstr>Sched3 Debt</vt:lpstr>
      <vt:lpstr>Sched4 Income Stmt</vt:lpstr>
      <vt:lpstr>Sched4a Income Stmt</vt:lpstr>
      <vt:lpstr>Sched6 Leased from</vt:lpstr>
      <vt:lpstr>Sched6a Leased to</vt:lpstr>
      <vt:lpstr>Sched7 Allocation</vt:lpstr>
      <vt:lpstr>Sched7a Allocation History</vt:lpstr>
      <vt:lpstr>Sched8 Taxation by state</vt:lpstr>
      <vt:lpstr>Sched9 Branch miles</vt:lpstr>
      <vt:lpstr>Sched9a Abandonment</vt:lpstr>
      <vt:lpstr>Sched10 Miles by cnty</vt:lpstr>
      <vt:lpstr>Sched11 Misc income</vt:lpstr>
      <vt:lpstr>Sched12 Balance sheet</vt:lpstr>
      <vt:lpstr>Sched12a Balance sheet</vt:lpstr>
      <vt:lpstr>Sched13 Bldg investment</vt:lpstr>
      <vt:lpstr>Sched14 detail prop Class1RR</vt:lpstr>
      <vt:lpstr>Sched14a detailprop NonClass1RR</vt:lpstr>
      <vt:lpstr>Sched15 NE NetBkPP Class1RR</vt:lpstr>
      <vt:lpstr>Sched15a NE NetBkPP NonClass1RR</vt:lpstr>
      <vt:lpstr>Schedule 15 Instructions</vt:lpstr>
      <vt:lpstr>Sheet1</vt:lpstr>
      <vt:lpstr>Sheet2</vt:lpstr>
      <vt:lpstr>'F41 Instructions'!Print_Area</vt:lpstr>
      <vt:lpstr>'F41 Schedules &amp; Required Info'!Print_Area</vt:lpstr>
      <vt:lpstr>'Nebr What''s New 2025'!Print_Area</vt:lpstr>
      <vt:lpstr>NEform41Cover!Print_Area</vt:lpstr>
      <vt:lpstr>'Sched1 General Info'!Print_Area</vt:lpstr>
      <vt:lpstr>'Sched10 Miles by cnty'!Print_Area</vt:lpstr>
      <vt:lpstr>'Sched11 Misc income'!Print_Area</vt:lpstr>
      <vt:lpstr>'Sched12 Balance sheet'!Print_Area</vt:lpstr>
      <vt:lpstr>'Sched12a Balance sheet'!Print_Area</vt:lpstr>
      <vt:lpstr>'Sched13 Bldg investment'!Print_Area</vt:lpstr>
      <vt:lpstr>'Sched14 detail prop Class1RR'!Print_Area</vt:lpstr>
      <vt:lpstr>'Sched14a detailprop NonClass1RR'!Print_Area</vt:lpstr>
      <vt:lpstr>'Sched15 NE NetBkPP Class1RR'!Print_Area</vt:lpstr>
      <vt:lpstr>'Sched15a NE NetBkPP NonClass1RR'!Print_Area</vt:lpstr>
      <vt:lpstr>'Sched1a General Info'!Print_Area</vt:lpstr>
      <vt:lpstr>'Sched2 Stock'!Print_Area</vt:lpstr>
      <vt:lpstr>'Sched3 Debt'!Print_Area</vt:lpstr>
      <vt:lpstr>'Sched4 Income Stmt'!Print_Area</vt:lpstr>
      <vt:lpstr>'Sched4a Income Stmt'!Print_Area</vt:lpstr>
      <vt:lpstr>'Sched6 Leased from'!Print_Area</vt:lpstr>
      <vt:lpstr>'Sched6a Leased to'!Print_Area</vt:lpstr>
      <vt:lpstr>'Sched7 Allocation'!Print_Area</vt:lpstr>
      <vt:lpstr>'Sched7a Allocation History'!Print_Area</vt:lpstr>
      <vt:lpstr>'Sched8 Taxation by state'!Print_Area</vt:lpstr>
      <vt:lpstr>'Sched9 Branch miles'!Print_Area</vt:lpstr>
      <vt:lpstr>'Sched9a Abandonment'!Print_Area</vt:lpstr>
      <vt:lpstr>'Schedule 15 Instructions'!Print_Area</vt:lpstr>
      <vt:lpstr>'Sched15 NE NetBkPP Class1RR'!Print_Titles</vt:lpstr>
      <vt:lpstr>'Sched15a NE NetBkPP NonClass1RR'!Print_Titles</vt:lpstr>
    </vt:vector>
  </TitlesOfParts>
  <Company>NE DPA&amp;T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THOMPSON</dc:creator>
  <cp:lastModifiedBy>O'Donnell, Kamisah</cp:lastModifiedBy>
  <cp:lastPrinted>2025-01-07T16:30:45Z</cp:lastPrinted>
  <dcterms:created xsi:type="dcterms:W3CDTF">1998-04-24T19:03:39Z</dcterms:created>
  <dcterms:modified xsi:type="dcterms:W3CDTF">2025-01-16T16:07:57Z</dcterms:modified>
</cp:coreProperties>
</file>