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showInkAnnotation="0" defaultThemeVersion="124226"/>
  <mc:AlternateContent xmlns:mc="http://schemas.openxmlformats.org/markup-compatibility/2006">
    <mc:Choice Requires="x15">
      <x15ac:absPath xmlns:x15ac="http://schemas.microsoft.com/office/spreadsheetml/2010/11/ac" url="S:\(T) Property\WCAR\Carline_excel_form_template\"/>
    </mc:Choice>
  </mc:AlternateContent>
  <xr:revisionPtr revIDLastSave="0" documentId="8_{20E83CE2-6127-4B58-9A6E-27A0E3C614E0}" xr6:coauthVersionLast="47" xr6:coauthVersionMax="47" xr10:uidLastSave="{00000000-0000-0000-0000-000000000000}"/>
  <workbookProtection workbookAlgorithmName="SHA-512" workbookHashValue="NlT0upWbgS0dJkRcpSI9lqDsARzdpHcr+rydRKmzr9PRqIdM6U0afR2Yq49q+6ErVDvqsYIxLn1KDcbS5v+/Kg==" workbookSaltValue="AAejzFGmtLBdRWJXHWeQ6A==" workbookSpinCount="100000" lockStructure="1" lockWindows="1"/>
  <bookViews>
    <workbookView xWindow="1680" yWindow="1350" windowWidth="24465" windowHeight="16005" xr2:uid="{00000000-000D-0000-FFFF-FFFF00000000}"/>
  </bookViews>
  <sheets>
    <sheet name="NEform44Cover" sheetId="1" r:id="rId1"/>
    <sheet name="Additional Rep Marks" sheetId="28" r:id="rId2"/>
    <sheet name="F44Instructions" sheetId="2" r:id="rId3"/>
    <sheet name="sch I inventory of cars" sheetId="3" r:id="rId4"/>
    <sheet name="sch I instruc" sheetId="27" r:id="rId5"/>
    <sheet name="Output" sheetId="25" r:id="rId6"/>
  </sheets>
  <definedNames>
    <definedName name="_xlnm.Print_Area" localSheetId="2">F44Instructions!$B$1:$B$60</definedName>
    <definedName name="_xlnm.Print_Area" localSheetId="0">NEform44Cover!$A$1:$K$67</definedName>
    <definedName name="_xlnm.Print_Area" localSheetId="4">'sch I instruc'!$A$1:$D$32</definedName>
    <definedName name="_xlnm.Print_Area" localSheetId="3">'sch I inventory of cars'!$A$1:$J$66</definedName>
    <definedName name="_xlnm.Print_Titles" localSheetId="2">F44Instructions!$1:$2</definedName>
    <definedName name="Z_7633527E_49D3_4BE6_A555_73947AFF1ED1_.wvu.PrintArea" localSheetId="2" hidden="1">F44Instructions!$B$1:$B$62</definedName>
    <definedName name="Z_7633527E_49D3_4BE6_A555_73947AFF1ED1_.wvu.PrintArea" localSheetId="0" hidden="1">NEform44Cover!$A$1:$K$67</definedName>
    <definedName name="Z_7633527E_49D3_4BE6_A555_73947AFF1ED1_.wvu.PrintArea" localSheetId="4" hidden="1">'sch I instruc'!$A$1:$C$75</definedName>
    <definedName name="Z_7633527E_49D3_4BE6_A555_73947AFF1ED1_.wvu.PrintArea" localSheetId="3" hidden="1">'sch I inventory of cars'!$A$1:$I$66</definedName>
  </definedNames>
  <calcPr calcId="191029"/>
  <customWorkbookViews>
    <customWorkbookView name="Thompson, Elaine - Personal View" guid="{7633527E-49D3-4BE6-A555-73947AFF1ED1}" mergeInterval="0" personalView="1" maximized="1" windowWidth="1024" windowHeight="543" tabRatio="599"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7" i="1" l="1"/>
  <c r="A5" i="3" l="1"/>
  <c r="F20" i="3" l="1"/>
  <c r="F54" i="3"/>
  <c r="F55" i="3"/>
  <c r="F56" i="3"/>
  <c r="F57" i="3"/>
  <c r="F61" i="3" s="1"/>
  <c r="BV7" i="3" s="1"/>
  <c r="GF1" i="25" s="1"/>
  <c r="F58" i="3"/>
  <c r="F59" i="3"/>
  <c r="F60" i="3"/>
  <c r="F53" i="3"/>
  <c r="J54" i="3"/>
  <c r="J55" i="3"/>
  <c r="J56" i="3"/>
  <c r="J57" i="3"/>
  <c r="J58" i="3"/>
  <c r="J59" i="3"/>
  <c r="J60" i="3"/>
  <c r="J61" i="3" s="1"/>
  <c r="BW7" i="3" s="1"/>
  <c r="GG1" i="25" s="1"/>
  <c r="J53" i="3"/>
  <c r="F43" i="3"/>
  <c r="F44" i="3"/>
  <c r="F50" i="3" s="1"/>
  <c r="BT7" i="3" s="1"/>
  <c r="GD1" i="25" s="1"/>
  <c r="F45" i="3"/>
  <c r="F46" i="3"/>
  <c r="F47" i="3"/>
  <c r="F48" i="3"/>
  <c r="F49" i="3"/>
  <c r="F42" i="3"/>
  <c r="J43" i="3"/>
  <c r="J44" i="3"/>
  <c r="J45" i="3"/>
  <c r="J46" i="3"/>
  <c r="J50" i="3" s="1"/>
  <c r="BU7" i="3" s="1"/>
  <c r="GE1" i="25" s="1"/>
  <c r="J47" i="3"/>
  <c r="J48" i="3"/>
  <c r="J49" i="3"/>
  <c r="J42" i="3"/>
  <c r="J32" i="3"/>
  <c r="J33" i="3"/>
  <c r="J34" i="3"/>
  <c r="J35" i="3"/>
  <c r="J36" i="3"/>
  <c r="J37" i="3"/>
  <c r="J38" i="3"/>
  <c r="J31" i="3"/>
  <c r="F32" i="3"/>
  <c r="F33" i="3"/>
  <c r="F34" i="3"/>
  <c r="F39" i="3"/>
  <c r="BR7" i="3" s="1"/>
  <c r="GB1" i="25" s="1"/>
  <c r="F35" i="3"/>
  <c r="F36" i="3"/>
  <c r="F37" i="3"/>
  <c r="F38" i="3"/>
  <c r="F31" i="3"/>
  <c r="F21" i="3"/>
  <c r="F22" i="3"/>
  <c r="F23" i="3"/>
  <c r="F24" i="3"/>
  <c r="F25" i="3"/>
  <c r="F26" i="3"/>
  <c r="F27" i="3"/>
  <c r="J21" i="3"/>
  <c r="J22" i="3"/>
  <c r="J23" i="3"/>
  <c r="J24" i="3"/>
  <c r="J25" i="3"/>
  <c r="J26" i="3"/>
  <c r="J27" i="3"/>
  <c r="J20" i="3"/>
  <c r="J28" i="3" s="1"/>
  <c r="J9" i="3"/>
  <c r="AP7" i="3" s="1"/>
  <c r="EZ1" i="25" s="1"/>
  <c r="J10" i="3"/>
  <c r="AQ7" i="3" s="1"/>
  <c r="FA1" i="25" s="1"/>
  <c r="J11" i="3"/>
  <c r="AR7" i="3" s="1"/>
  <c r="FB1" i="25" s="1"/>
  <c r="J12" i="3"/>
  <c r="AS7" i="3" s="1"/>
  <c r="FC1" i="25" s="1"/>
  <c r="J13" i="3"/>
  <c r="AT7" i="3" s="1"/>
  <c r="FD1" i="25" s="1"/>
  <c r="J14" i="3"/>
  <c r="AU7" i="3" s="1"/>
  <c r="FE1" i="25" s="1"/>
  <c r="J15" i="3"/>
  <c r="AV7" i="3" s="1"/>
  <c r="FF1" i="25" s="1"/>
  <c r="J8" i="3"/>
  <c r="AO7" i="3" s="1"/>
  <c r="EY1" i="25" s="1"/>
  <c r="DL3" i="1"/>
  <c r="D38" i="1"/>
  <c r="DC29" i="1" s="1"/>
  <c r="K27" i="1"/>
  <c r="AG29" i="1" s="1"/>
  <c r="AQ1" i="25" s="1"/>
  <c r="X29" i="1"/>
  <c r="AH1" i="25" s="1"/>
  <c r="J5" i="3"/>
  <c r="H5" i="3"/>
  <c r="F5" i="3"/>
  <c r="O3" i="1"/>
  <c r="A1" i="25" s="1"/>
  <c r="O4" i="1"/>
  <c r="B1" i="25" s="1"/>
  <c r="IF1" i="25"/>
  <c r="IE1" i="25"/>
  <c r="ID1" i="25"/>
  <c r="IC1" i="25"/>
  <c r="IB1" i="25"/>
  <c r="IA1" i="25"/>
  <c r="HZ1" i="25"/>
  <c r="HY1" i="25"/>
  <c r="HX1" i="25"/>
  <c r="HW1" i="25"/>
  <c r="HV1" i="25"/>
  <c r="HU1" i="25"/>
  <c r="HT1" i="25"/>
  <c r="HS1" i="25"/>
  <c r="HR1" i="25"/>
  <c r="HQ1" i="25"/>
  <c r="HP1" i="25"/>
  <c r="HO1" i="25"/>
  <c r="HN1" i="25"/>
  <c r="HM1" i="25"/>
  <c r="HL1" i="25"/>
  <c r="HK1" i="25"/>
  <c r="HJ1" i="25"/>
  <c r="HI1" i="25"/>
  <c r="HH1" i="25"/>
  <c r="HG1" i="25"/>
  <c r="HF1" i="25"/>
  <c r="HE1" i="25"/>
  <c r="HD1" i="25"/>
  <c r="HC1" i="25"/>
  <c r="HB1" i="25"/>
  <c r="HA1" i="25"/>
  <c r="GZ1" i="25"/>
  <c r="GY1" i="25"/>
  <c r="GX1" i="25"/>
  <c r="GW1" i="25"/>
  <c r="GV1" i="25"/>
  <c r="GU1" i="25"/>
  <c r="GT1" i="25"/>
  <c r="GS1" i="25"/>
  <c r="GR1" i="25"/>
  <c r="GQ1" i="25"/>
  <c r="GP1" i="25"/>
  <c r="GO1" i="25"/>
  <c r="GN1" i="25"/>
  <c r="GM1" i="25"/>
  <c r="GL1" i="25"/>
  <c r="GK1" i="25"/>
  <c r="GJ1" i="25"/>
  <c r="GI1" i="25"/>
  <c r="H61" i="3"/>
  <c r="BN7" i="3"/>
  <c r="FX1" i="25"/>
  <c r="G61" i="3"/>
  <c r="BE7" i="3"/>
  <c r="FO1" i="25" s="1"/>
  <c r="C61" i="3"/>
  <c r="BM7" i="3"/>
  <c r="FW1" i="25" s="1"/>
  <c r="B61" i="3"/>
  <c r="BD7" i="3"/>
  <c r="FN1" i="25"/>
  <c r="H50" i="3"/>
  <c r="BL7" i="3" s="1"/>
  <c r="FV1" i="25" s="1"/>
  <c r="G50" i="3"/>
  <c r="BC7" i="3" s="1"/>
  <c r="FM1" i="25" s="1"/>
  <c r="C50" i="3"/>
  <c r="BK7" i="3"/>
  <c r="FU1" i="25"/>
  <c r="B50" i="3"/>
  <c r="BB7" i="3"/>
  <c r="FL1" i="25"/>
  <c r="H39" i="3"/>
  <c r="BJ7" i="3" s="1"/>
  <c r="FT1" i="25" s="1"/>
  <c r="G39" i="3"/>
  <c r="BA7" i="3"/>
  <c r="FK1" i="25" s="1"/>
  <c r="C39" i="3"/>
  <c r="BI7" i="3"/>
  <c r="FS1" i="25" s="1"/>
  <c r="B39" i="3"/>
  <c r="AZ7" i="3" s="1"/>
  <c r="FJ1" i="25" s="1"/>
  <c r="H28" i="3"/>
  <c r="BH7" i="3" s="1"/>
  <c r="FR1" i="25" s="1"/>
  <c r="G28" i="3"/>
  <c r="AY7" i="3" s="1"/>
  <c r="FI1" i="25" s="1"/>
  <c r="C28" i="3"/>
  <c r="BG7" i="3" s="1"/>
  <c r="FQ1" i="25" s="1"/>
  <c r="B28" i="3"/>
  <c r="AX7" i="3" s="1"/>
  <c r="FH1" i="25" s="1"/>
  <c r="O16" i="1"/>
  <c r="H1" i="25" s="1"/>
  <c r="I16" i="3"/>
  <c r="AN7" i="3" s="1"/>
  <c r="EX1" i="25" s="1"/>
  <c r="G16" i="3"/>
  <c r="AE7" i="3"/>
  <c r="EO1" i="25"/>
  <c r="E16" i="3"/>
  <c r="C16" i="3"/>
  <c r="V7" i="3" s="1"/>
  <c r="EF1" i="25" s="1"/>
  <c r="K48" i="1"/>
  <c r="DJ29" i="1" s="1"/>
  <c r="DT1" i="25" s="1"/>
  <c r="I48" i="1"/>
  <c r="DI29" i="1" s="1"/>
  <c r="DS1" i="25" s="1"/>
  <c r="E48" i="1"/>
  <c r="DH29" i="1" s="1"/>
  <c r="DR1" i="25" s="1"/>
  <c r="D48" i="1"/>
  <c r="DG29" i="1" s="1"/>
  <c r="DQ1" i="25" s="1"/>
  <c r="K38" i="1"/>
  <c r="DF29" i="1" s="1"/>
  <c r="DP1" i="25" s="1"/>
  <c r="I38" i="1"/>
  <c r="DE29" i="1" s="1"/>
  <c r="DO1" i="25" s="1"/>
  <c r="E38" i="1"/>
  <c r="DD29" i="1" s="1"/>
  <c r="DN1" i="25" s="1"/>
  <c r="M7" i="3"/>
  <c r="DW1" i="25" s="1"/>
  <c r="L7" i="3"/>
  <c r="DV1" i="25" s="1"/>
  <c r="DA29" i="1"/>
  <c r="DK1" i="25" s="1"/>
  <c r="CZ29" i="1"/>
  <c r="DJ1" i="25" s="1"/>
  <c r="CY29" i="1"/>
  <c r="DI1" i="25" s="1"/>
  <c r="CX29" i="1"/>
  <c r="DH1" i="25" s="1"/>
  <c r="CW29" i="1"/>
  <c r="DG1" i="25" s="1"/>
  <c r="CV29" i="1"/>
  <c r="DF1" i="25" s="1"/>
  <c r="CU29" i="1"/>
  <c r="DE1" i="25" s="1"/>
  <c r="CT29" i="1"/>
  <c r="DD1" i="25" s="1"/>
  <c r="CR29" i="1"/>
  <c r="DB1" i="25" s="1"/>
  <c r="CQ29" i="1"/>
  <c r="DA1" i="25" s="1"/>
  <c r="CP29" i="1"/>
  <c r="CZ1" i="25" s="1"/>
  <c r="CO29" i="1"/>
  <c r="CY1" i="25" s="1"/>
  <c r="CN29" i="1"/>
  <c r="CX1" i="25" s="1"/>
  <c r="CM29" i="1"/>
  <c r="CW1" i="25" s="1"/>
  <c r="CL29" i="1"/>
  <c r="CV1" i="25" s="1"/>
  <c r="CK29" i="1"/>
  <c r="CU1" i="25" s="1"/>
  <c r="CI29" i="1"/>
  <c r="CS1" i="25" s="1"/>
  <c r="CH29" i="1"/>
  <c r="CR1" i="25" s="1"/>
  <c r="CG29" i="1"/>
  <c r="CQ1" i="25" s="1"/>
  <c r="CF29" i="1"/>
  <c r="CP1" i="25" s="1"/>
  <c r="CE29" i="1"/>
  <c r="CO1" i="25" s="1"/>
  <c r="CD29" i="1"/>
  <c r="CN1" i="25" s="1"/>
  <c r="CC29" i="1"/>
  <c r="CB29" i="1"/>
  <c r="CL1" i="25" s="1"/>
  <c r="BZ29" i="1"/>
  <c r="CJ1" i="25" s="1"/>
  <c r="BY29" i="1"/>
  <c r="CI1" i="25" s="1"/>
  <c r="BX29" i="1"/>
  <c r="CH1" i="25" s="1"/>
  <c r="BW29" i="1"/>
  <c r="CG1" i="25" s="1"/>
  <c r="BV29" i="1"/>
  <c r="CF1" i="25" s="1"/>
  <c r="BU29" i="1"/>
  <c r="CE1" i="25" s="1"/>
  <c r="BT29" i="1"/>
  <c r="BS29" i="1"/>
  <c r="CC1" i="25" s="1"/>
  <c r="BQ29" i="1"/>
  <c r="CA1" i="25" s="1"/>
  <c r="BP29" i="1"/>
  <c r="BZ1" i="25" s="1"/>
  <c r="BO29" i="1"/>
  <c r="BY1" i="25" s="1"/>
  <c r="BN29" i="1"/>
  <c r="BX1" i="25" s="1"/>
  <c r="BM29" i="1"/>
  <c r="BW1" i="25" s="1"/>
  <c r="BL29" i="1"/>
  <c r="BV1" i="25" s="1"/>
  <c r="BK29" i="1"/>
  <c r="BJ29" i="1"/>
  <c r="BT1" i="25" s="1"/>
  <c r="BH29" i="1"/>
  <c r="BR1" i="25" s="1"/>
  <c r="BG29" i="1"/>
  <c r="BQ1" i="25" s="1"/>
  <c r="BF29" i="1"/>
  <c r="BP1" i="25" s="1"/>
  <c r="BE29" i="1"/>
  <c r="BO1" i="25" s="1"/>
  <c r="BD29" i="1"/>
  <c r="BN1" i="25" s="1"/>
  <c r="BC29" i="1"/>
  <c r="BM1" i="25" s="1"/>
  <c r="BB29" i="1"/>
  <c r="BA29" i="1"/>
  <c r="BK1" i="25" s="1"/>
  <c r="AY29" i="1"/>
  <c r="BI1" i="25" s="1"/>
  <c r="AX29" i="1"/>
  <c r="BH1" i="25" s="1"/>
  <c r="AW29" i="1"/>
  <c r="BG1" i="25" s="1"/>
  <c r="AV29" i="1"/>
  <c r="BF1" i="25" s="1"/>
  <c r="AU29" i="1"/>
  <c r="BE1" i="25" s="1"/>
  <c r="AT29" i="1"/>
  <c r="BD1" i="25" s="1"/>
  <c r="AS29" i="1"/>
  <c r="BC1" i="25" s="1"/>
  <c r="AR29" i="1"/>
  <c r="BB1" i="25" s="1"/>
  <c r="AP29" i="1"/>
  <c r="AZ1" i="25" s="1"/>
  <c r="AO29" i="1"/>
  <c r="AY1" i="25" s="1"/>
  <c r="AN29" i="1"/>
  <c r="AX1" i="25" s="1"/>
  <c r="AM29" i="1"/>
  <c r="AW1" i="25" s="1"/>
  <c r="AL29" i="1"/>
  <c r="AV1" i="25" s="1"/>
  <c r="AK29" i="1"/>
  <c r="AU1" i="25" s="1"/>
  <c r="AJ29" i="1"/>
  <c r="AI29" i="1"/>
  <c r="AS1" i="25" s="1"/>
  <c r="AH29" i="1"/>
  <c r="AR1" i="25" s="1"/>
  <c r="AF29" i="1"/>
  <c r="AP1" i="25" s="1"/>
  <c r="AE29" i="1"/>
  <c r="AO1" i="25" s="1"/>
  <c r="AD29" i="1"/>
  <c r="AN1" i="25" s="1"/>
  <c r="AC29" i="1"/>
  <c r="AM1" i="25" s="1"/>
  <c r="AB29" i="1"/>
  <c r="AL1" i="25" s="1"/>
  <c r="AA29" i="1"/>
  <c r="AK1" i="25" s="1"/>
  <c r="Z29" i="1"/>
  <c r="AJ1" i="25" s="1"/>
  <c r="Y29" i="1"/>
  <c r="AI1" i="25" s="1"/>
  <c r="W29" i="1"/>
  <c r="AG1" i="25" s="1"/>
  <c r="V29" i="1"/>
  <c r="AF1" i="25" s="1"/>
  <c r="U29" i="1"/>
  <c r="AE1" i="25" s="1"/>
  <c r="T29" i="1"/>
  <c r="AD1" i="25" s="1"/>
  <c r="S29" i="1"/>
  <c r="AC1" i="25" s="1"/>
  <c r="R29" i="1"/>
  <c r="AB1" i="25" s="1"/>
  <c r="Q29" i="1"/>
  <c r="AA1" i="25" s="1"/>
  <c r="P29" i="1"/>
  <c r="Z1" i="25" s="1"/>
  <c r="O29" i="1"/>
  <c r="Y1" i="25" s="1"/>
  <c r="N29" i="1"/>
  <c r="X1" i="25" s="1"/>
  <c r="AM7" i="3"/>
  <c r="EW1" i="25"/>
  <c r="AL7" i="3"/>
  <c r="EV1" i="25"/>
  <c r="AK7" i="3"/>
  <c r="EU1" i="25" s="1"/>
  <c r="AJ7" i="3"/>
  <c r="ET1" i="25"/>
  <c r="AI7" i="3"/>
  <c r="ES1" i="25"/>
  <c r="AH7" i="3"/>
  <c r="ER1" i="25"/>
  <c r="AG7" i="3"/>
  <c r="EQ1" i="25" s="1"/>
  <c r="AF7" i="3"/>
  <c r="EP1" i="25"/>
  <c r="AD7" i="3"/>
  <c r="EN1" i="25"/>
  <c r="AC7" i="3"/>
  <c r="EM1" i="25"/>
  <c r="AB7" i="3"/>
  <c r="EL1" i="25" s="1"/>
  <c r="AA7" i="3"/>
  <c r="EK1" i="25"/>
  <c r="Z7" i="3"/>
  <c r="EJ1" i="25"/>
  <c r="Y7" i="3"/>
  <c r="EI1" i="25"/>
  <c r="X7" i="3"/>
  <c r="EH1" i="25" s="1"/>
  <c r="W7" i="3"/>
  <c r="EG1" i="25"/>
  <c r="U7" i="3"/>
  <c r="EE1" i="25"/>
  <c r="T7" i="3"/>
  <c r="ED1" i="25"/>
  <c r="S7" i="3"/>
  <c r="EC1" i="25" s="1"/>
  <c r="R7" i="3"/>
  <c r="EB1" i="25"/>
  <c r="Q7" i="3"/>
  <c r="EA1" i="25"/>
  <c r="P7" i="3"/>
  <c r="DZ1" i="25"/>
  <c r="O7" i="3"/>
  <c r="DY1" i="25" s="1"/>
  <c r="N7" i="3"/>
  <c r="DX1" i="25" s="1"/>
  <c r="N26" i="1"/>
  <c r="N25" i="1"/>
  <c r="N24" i="1"/>
  <c r="N23" i="1"/>
  <c r="N22" i="1"/>
  <c r="N21" i="1"/>
  <c r="N20" i="1"/>
  <c r="N19" i="1"/>
  <c r="O26" i="1"/>
  <c r="W1" i="25" s="1"/>
  <c r="O25" i="1"/>
  <c r="V1" i="25" s="1"/>
  <c r="O24" i="1"/>
  <c r="U1" i="25" s="1"/>
  <c r="O23" i="1"/>
  <c r="T1" i="25" s="1"/>
  <c r="O22" i="1"/>
  <c r="S1" i="25" s="1"/>
  <c r="O21" i="1"/>
  <c r="R1" i="25" s="1"/>
  <c r="O20" i="1"/>
  <c r="Q1" i="25" s="1"/>
  <c r="O19" i="1"/>
  <c r="P1" i="25" s="1"/>
  <c r="O18" i="1"/>
  <c r="O1" i="25" s="1"/>
  <c r="N18" i="1"/>
  <c r="O14" i="1"/>
  <c r="M1" i="25" s="1"/>
  <c r="O13" i="1"/>
  <c r="L1" i="25" s="1"/>
  <c r="O15" i="1"/>
  <c r="N1" i="25" s="1"/>
  <c r="O12" i="1"/>
  <c r="K1" i="25" s="1"/>
  <c r="O11" i="1"/>
  <c r="J1" i="25" s="1"/>
  <c r="O10" i="1"/>
  <c r="I1" i="25" s="1"/>
  <c r="O9" i="1"/>
  <c r="G1" i="25" s="1"/>
  <c r="O8" i="1"/>
  <c r="F1" i="25" s="1"/>
  <c r="O7" i="1"/>
  <c r="E1" i="25" s="1"/>
  <c r="O6" i="1"/>
  <c r="D1" i="25" s="1"/>
  <c r="O5" i="1"/>
  <c r="C1" i="25" s="1"/>
  <c r="J39" i="3" l="1"/>
  <c r="BS7" i="3" s="1"/>
  <c r="GC1" i="25" s="1"/>
  <c r="H63" i="3"/>
  <c r="BO7" i="3" s="1"/>
  <c r="FY1" i="25" s="1"/>
  <c r="D63" i="3"/>
  <c r="BF7" i="3" s="1"/>
  <c r="FP1" i="25" s="1"/>
  <c r="F28" i="3"/>
  <c r="BP7" i="3" s="1"/>
  <c r="FZ1" i="25" s="1"/>
  <c r="BQ7" i="3"/>
  <c r="GA1" i="25" s="1"/>
  <c r="J63" i="3"/>
  <c r="BX7" i="3" s="1"/>
  <c r="GH1" i="25" s="1"/>
  <c r="AZ29" i="1"/>
  <c r="BJ1" i="25" s="1"/>
  <c r="AQ29" i="1"/>
  <c r="BA1" i="25" s="1"/>
  <c r="BI29" i="1"/>
  <c r="BS1" i="25" s="1"/>
  <c r="BR29" i="1"/>
  <c r="CB1" i="25" s="1"/>
  <c r="CA29" i="1"/>
  <c r="CK1" i="25" s="1"/>
  <c r="CJ29" i="1"/>
  <c r="CT1" i="25" s="1"/>
  <c r="DB29" i="1"/>
  <c r="DL1" i="25" s="1"/>
  <c r="CS29" i="1"/>
  <c r="DC1" i="25" s="1"/>
  <c r="AT1" i="25"/>
  <c r="BL1" i="25"/>
  <c r="BU1" i="25"/>
  <c r="CD1" i="25"/>
  <c r="CM1" i="25"/>
  <c r="J16" i="3"/>
  <c r="AW7" i="3" s="1"/>
  <c r="FG1" i="25" s="1"/>
  <c r="DM1" i="25"/>
  <c r="DK29" i="1"/>
  <c r="DU1" i="25" s="1"/>
</calcChain>
</file>

<file path=xl/sharedStrings.xml><?xml version="1.0" encoding="utf-8"?>
<sst xmlns="http://schemas.openxmlformats.org/spreadsheetml/2006/main" count="410" uniqueCount="324">
  <si>
    <t>Tax Year</t>
  </si>
  <si>
    <t>City</t>
  </si>
  <si>
    <t>State</t>
  </si>
  <si>
    <t>Zip Code</t>
  </si>
  <si>
    <t>Name</t>
  </si>
  <si>
    <t>Title</t>
  </si>
  <si>
    <t>Fax Number</t>
  </si>
  <si>
    <t>sign</t>
  </si>
  <si>
    <t>here</t>
  </si>
  <si>
    <t>Date</t>
  </si>
  <si>
    <t>FORM</t>
  </si>
  <si>
    <t>Totals</t>
  </si>
  <si>
    <t>Nebraska ID Number</t>
  </si>
  <si>
    <t>Federal ID Number</t>
  </si>
  <si>
    <t>Email Address</t>
  </si>
  <si>
    <t>Person to Contact Concerning this Report</t>
  </si>
  <si>
    <t>Reporting Period</t>
  </si>
  <si>
    <t>Authorized Signature</t>
  </si>
  <si>
    <t>Depreciation Factor</t>
  </si>
  <si>
    <t>Schedule I</t>
  </si>
  <si>
    <t>Private Car Line Company Report</t>
  </si>
  <si>
    <t>Form 44</t>
  </si>
  <si>
    <t>Reporting Marks</t>
  </si>
  <si>
    <t>Annual SYSTEM Miles Traveled by Type of Car (Include the total of both loaded and unloaded.)</t>
  </si>
  <si>
    <t>Number of Cars</t>
  </si>
  <si>
    <t>Mileage</t>
  </si>
  <si>
    <t>1 Box</t>
  </si>
  <si>
    <t>2 Open hopper</t>
  </si>
  <si>
    <t>3 Covered hopper</t>
  </si>
  <si>
    <t>4 Flat</t>
  </si>
  <si>
    <t>5 Refrigerator</t>
  </si>
  <si>
    <t>6 Tank</t>
  </si>
  <si>
    <t>7 Gondola</t>
  </si>
  <si>
    <t>8 Other (specify)</t>
  </si>
  <si>
    <t>Annual NEBRASKA Miles Traveled by Type of Car (Include the total of both loaded and unloaded.)</t>
  </si>
  <si>
    <t>Name of Railroad</t>
  </si>
  <si>
    <t>Box</t>
  </si>
  <si>
    <t>Open Hopper</t>
  </si>
  <si>
    <t>Covered Hopper</t>
  </si>
  <si>
    <t>Flat</t>
  </si>
  <si>
    <t>BNSF Railway Co.</t>
  </si>
  <si>
    <t>Union Pacific R.R. Co.</t>
  </si>
  <si>
    <t>Chicago Central &amp; Pacific R.R. Co.</t>
  </si>
  <si>
    <t>Nebraska Central R.R.</t>
  </si>
  <si>
    <t>Nebraska Northwestern R.R.</t>
  </si>
  <si>
    <t>Refrigerator</t>
  </si>
  <si>
    <t>Tank</t>
  </si>
  <si>
    <t>Gondola</t>
  </si>
  <si>
    <t>Other</t>
  </si>
  <si>
    <t xml:space="preserve">Total of lines 1 through 8     </t>
  </si>
  <si>
    <t>Attach this schedule to Form 44.</t>
  </si>
  <si>
    <t>Name on Form 44</t>
  </si>
  <si>
    <t>Balance Sheet Inventory by Type of Car</t>
  </si>
  <si>
    <t>Car Type</t>
  </si>
  <si>
    <t>Acquisition Cost</t>
  </si>
  <si>
    <t>Balance Sheet 
Accrued Depreciation</t>
  </si>
  <si>
    <t>Other (Specify)</t>
  </si>
  <si>
    <t xml:space="preserve">Totals </t>
  </si>
  <si>
    <t>Inventory/Net Book Value by Age of Car</t>
  </si>
  <si>
    <t>Year</t>
  </si>
  <si>
    <t>Year
Acquired</t>
  </si>
  <si>
    <t>0.00</t>
  </si>
  <si>
    <t>Grand Totals</t>
  </si>
  <si>
    <t xml:space="preserve">Nebraska Net
Book Value  </t>
  </si>
  <si>
    <t>Comp_No</t>
  </si>
  <si>
    <t>Comp_Name</t>
  </si>
  <si>
    <t>Comp_Addr1</t>
  </si>
  <si>
    <t>Comp_Addr2</t>
  </si>
  <si>
    <t>Comp_City</t>
  </si>
  <si>
    <t>Comp_State</t>
  </si>
  <si>
    <t>Comp_Zip</t>
  </si>
  <si>
    <t>Fed_Idno</t>
  </si>
  <si>
    <t>Person_to_Conct</t>
  </si>
  <si>
    <t>Concttitle</t>
  </si>
  <si>
    <t>Conctphoneno</t>
  </si>
  <si>
    <t>fax_number</t>
  </si>
  <si>
    <t>Email</t>
  </si>
  <si>
    <t>Phone Number</t>
  </si>
  <si>
    <t>boxm</t>
  </si>
  <si>
    <t>ohm</t>
  </si>
  <si>
    <t>chm</t>
  </si>
  <si>
    <t>flatm</t>
  </si>
  <si>
    <t>year</t>
  </si>
  <si>
    <t>comp_id</t>
  </si>
  <si>
    <t>refm</t>
  </si>
  <si>
    <t>tankm</t>
  </si>
  <si>
    <t>gonm</t>
  </si>
  <si>
    <t>othrm</t>
  </si>
  <si>
    <t>totml</t>
  </si>
  <si>
    <t>boxnc</t>
  </si>
  <si>
    <t>ohnc</t>
  </si>
  <si>
    <t>chnc</t>
  </si>
  <si>
    <t>flatnc</t>
  </si>
  <si>
    <t>refnc</t>
  </si>
  <si>
    <t>tanknc</t>
  </si>
  <si>
    <t>gondnc</t>
  </si>
  <si>
    <t>othrnc</t>
  </si>
  <si>
    <t>totnc</t>
  </si>
  <si>
    <t>otname</t>
  </si>
  <si>
    <t>b107b</t>
  </si>
  <si>
    <t>b107oh</t>
  </si>
  <si>
    <t>b107ch</t>
  </si>
  <si>
    <t>b107f</t>
  </si>
  <si>
    <t>b107r</t>
  </si>
  <si>
    <t>b107t</t>
  </si>
  <si>
    <t>b107g</t>
  </si>
  <si>
    <t>b107othr</t>
  </si>
  <si>
    <t>b107tot</t>
  </si>
  <si>
    <t>u106b</t>
  </si>
  <si>
    <t>u106oh</t>
  </si>
  <si>
    <t>u106ch</t>
  </si>
  <si>
    <t>u106f</t>
  </si>
  <si>
    <t>u106r</t>
  </si>
  <si>
    <t>u106t</t>
  </si>
  <si>
    <t>u106g</t>
  </si>
  <si>
    <t>u106othr</t>
  </si>
  <si>
    <t>u106tot</t>
  </si>
  <si>
    <t>d105b</t>
  </si>
  <si>
    <t>d105oh</t>
  </si>
  <si>
    <t>d105ch</t>
  </si>
  <si>
    <t>d105f</t>
  </si>
  <si>
    <t>d105r</t>
  </si>
  <si>
    <t>d105t</t>
  </si>
  <si>
    <t>d105g</t>
  </si>
  <si>
    <t>d105othr</t>
  </si>
  <si>
    <t>d105tot</t>
  </si>
  <si>
    <t>c104b</t>
  </si>
  <si>
    <t>c104oh</t>
  </si>
  <si>
    <t>c104ch</t>
  </si>
  <si>
    <t>c104f</t>
  </si>
  <si>
    <t>c104r</t>
  </si>
  <si>
    <t>c104t</t>
  </si>
  <si>
    <t>c104g</t>
  </si>
  <si>
    <t>c104othr</t>
  </si>
  <si>
    <t>c104tot</t>
  </si>
  <si>
    <t>nkc112b</t>
  </si>
  <si>
    <t>nkc112oh</t>
  </si>
  <si>
    <t>nkc112ch</t>
  </si>
  <si>
    <t>nkc112f</t>
  </si>
  <si>
    <t>nkc112r</t>
  </si>
  <si>
    <t>nkc112t</t>
  </si>
  <si>
    <t>nkc112g</t>
  </si>
  <si>
    <t>nkc112othr</t>
  </si>
  <si>
    <t>nkc112tot</t>
  </si>
  <si>
    <t>nc108b</t>
  </si>
  <si>
    <t>nc108oh</t>
  </si>
  <si>
    <t>nc108ch</t>
  </si>
  <si>
    <t>nc108f</t>
  </si>
  <si>
    <t>nc108r</t>
  </si>
  <si>
    <t>nc108t</t>
  </si>
  <si>
    <t>nc108g</t>
  </si>
  <si>
    <t>nc108othr</t>
  </si>
  <si>
    <t>nc108tot</t>
  </si>
  <si>
    <t>nne111b</t>
  </si>
  <si>
    <t>nne111oh</t>
  </si>
  <si>
    <t>nne111ch</t>
  </si>
  <si>
    <t>nne111f</t>
  </si>
  <si>
    <t>nne111r</t>
  </si>
  <si>
    <t>nne111t</t>
  </si>
  <si>
    <t>nne111g</t>
  </si>
  <si>
    <t>nne111othr</t>
  </si>
  <si>
    <t>nne111tot</t>
  </si>
  <si>
    <t>o199b</t>
  </si>
  <si>
    <t>o199oh</t>
  </si>
  <si>
    <t>o199ch</t>
  </si>
  <si>
    <t>o199f</t>
  </si>
  <si>
    <t>o199r</t>
  </si>
  <si>
    <t>o199t</t>
  </si>
  <si>
    <t>o199g</t>
  </si>
  <si>
    <t>o199othr</t>
  </si>
  <si>
    <t>o199tot</t>
  </si>
  <si>
    <t>totbox</t>
  </si>
  <si>
    <t>totoh</t>
  </si>
  <si>
    <t>totch</t>
  </si>
  <si>
    <t>totf</t>
  </si>
  <si>
    <t>totr</t>
  </si>
  <si>
    <t>tott</t>
  </si>
  <si>
    <t>totg</t>
  </si>
  <si>
    <t>totothr</t>
  </si>
  <si>
    <t>grdtot</t>
  </si>
  <si>
    <t>bsbac</t>
  </si>
  <si>
    <t>bsohac</t>
  </si>
  <si>
    <t>bschac</t>
  </si>
  <si>
    <t>bsfac</t>
  </si>
  <si>
    <t>bsrac</t>
  </si>
  <si>
    <t>bstac</t>
  </si>
  <si>
    <t>bsgac</t>
  </si>
  <si>
    <t>bsoac</t>
  </si>
  <si>
    <t>bstotac</t>
  </si>
  <si>
    <t>bsbnb</t>
  </si>
  <si>
    <t>bsohnb</t>
  </si>
  <si>
    <t>bschnb</t>
  </si>
  <si>
    <t>bsfnb</t>
  </si>
  <si>
    <t>bsrnb</t>
  </si>
  <si>
    <t>bstnb</t>
  </si>
  <si>
    <t>bsgnb</t>
  </si>
  <si>
    <t>bsonb</t>
  </si>
  <si>
    <t>bstotnb</t>
  </si>
  <si>
    <t>bsbem</t>
  </si>
  <si>
    <t>bsohem</t>
  </si>
  <si>
    <t>bschem</t>
  </si>
  <si>
    <t>bsfem</t>
  </si>
  <si>
    <t>bsrem</t>
  </si>
  <si>
    <t>bstem</t>
  </si>
  <si>
    <t>bsgem</t>
  </si>
  <si>
    <t>bsoem</t>
  </si>
  <si>
    <t>bstotem</t>
  </si>
  <si>
    <t>bsbnc</t>
  </si>
  <si>
    <t>bsohnc</t>
  </si>
  <si>
    <t>bschnc</t>
  </si>
  <si>
    <t>bsfnc</t>
  </si>
  <si>
    <t>bsrnc</t>
  </si>
  <si>
    <t>bstnc</t>
  </si>
  <si>
    <t>bsgnc</t>
  </si>
  <si>
    <t>bsonc</t>
  </si>
  <si>
    <t>bstotnc</t>
  </si>
  <si>
    <t>nbbnc</t>
  </si>
  <si>
    <t>nbohnc</t>
  </si>
  <si>
    <t>nbchnc</t>
  </si>
  <si>
    <t>nbfnc</t>
  </si>
  <si>
    <t>nbrnc</t>
  </si>
  <si>
    <t>nbtnc</t>
  </si>
  <si>
    <t>nbgnc</t>
  </si>
  <si>
    <t>nbonc</t>
  </si>
  <si>
    <t>nbtotnc</t>
  </si>
  <si>
    <t>nbbac</t>
  </si>
  <si>
    <t>nbohac</t>
  </si>
  <si>
    <t>nbchac</t>
  </si>
  <si>
    <t>nbfac</t>
  </si>
  <si>
    <t>nbrac</t>
  </si>
  <si>
    <t>nbtac</t>
  </si>
  <si>
    <t>nbgac</t>
  </si>
  <si>
    <t>nboac</t>
  </si>
  <si>
    <t>nbtotac</t>
  </si>
  <si>
    <t>nbbtv</t>
  </si>
  <si>
    <t>nbohtv</t>
  </si>
  <si>
    <t>nbchtv</t>
  </si>
  <si>
    <t>nbftv</t>
  </si>
  <si>
    <t>nbrtv</t>
  </si>
  <si>
    <t>nbttv</t>
  </si>
  <si>
    <t>nbgtv</t>
  </si>
  <si>
    <t>nbotv</t>
  </si>
  <si>
    <t>nbtottv</t>
  </si>
  <si>
    <t>Comp_id</t>
  </si>
  <si>
    <t>Street or Mailing Address 1</t>
  </si>
  <si>
    <t>Street or Mailing Address 2</t>
  </si>
  <si>
    <t>Rapid City, Pierre, &amp; Eastern Railroad</t>
  </si>
  <si>
    <t xml:space="preserve">           </t>
  </si>
  <si>
    <t>Authorized by Neb. Rev. Stat. §§ 77-680, 77-681, 77-683, &amp; 77-693</t>
  </si>
  <si>
    <t>Acquisition Cost $</t>
  </si>
  <si>
    <t>Balance Sheet 
Net Book Value $</t>
  </si>
  <si>
    <t>Estimated 
Market Value $</t>
  </si>
  <si>
    <t>Neb. Net Book Value $</t>
  </si>
  <si>
    <t xml:space="preserve">Other </t>
  </si>
  <si>
    <t xml:space="preserve">     Authorized by Neb.Rev. Stat. §§ 77-680 to 77-681, 77-683, &amp; 77-693</t>
  </si>
  <si>
    <t>This report is due on or before June 1 each year.</t>
  </si>
  <si>
    <t>Company Number</t>
  </si>
  <si>
    <t xml:space="preserve">              NEBRASKA SCHEDULE I -- Private Car Line Company Inventory of Cars</t>
  </si>
  <si>
    <t>knowledge and belief, it is correct and complete.</t>
  </si>
  <si>
    <t>Under penalties of law, I declare that I have examined this report, including any accompanying schedules and statements, and to the best of my</t>
  </si>
  <si>
    <t xml:space="preserve">  Acquisition Cost   $</t>
  </si>
  <si>
    <t>Nebraska, Kansas, &amp; Colorado R.R.</t>
  </si>
  <si>
    <t xml:space="preserve">   </t>
  </si>
  <si>
    <t xml:space="preserve">Instructions </t>
  </si>
  <si>
    <t>second half becomes delinquent July 1 of the year following the tax year.</t>
  </si>
  <si>
    <t xml:space="preserve">12:01 a.m. This assessment is used as the basis of taxation until the next assessment. The assessment  </t>
  </si>
  <si>
    <t xml:space="preserve">is based on the aggregate number of miles made by each class of cars both in and outside Nebraska  </t>
  </si>
  <si>
    <t>during the preceding year ending December 31.</t>
  </si>
  <si>
    <t xml:space="preserve">         Specific Instructions</t>
  </si>
  <si>
    <t>Please complete Form 44 and the supporting schedules.</t>
  </si>
  <si>
    <t>Attachments sent in lieu of completing the Form 44 and supporting schedules will NOT be accepted.</t>
  </si>
  <si>
    <t>miles (both loaded and unloaded) by type of car.</t>
  </si>
  <si>
    <t xml:space="preserve">completing the form. Type the name of the officer or person completing the form. It is not necessary to send </t>
  </si>
  <si>
    <t>a paper copy or PDF with a signature</t>
  </si>
  <si>
    <t>adjusted basis for its leased cars . The company must provide a descripion of the car and lessor's name and address</t>
  </si>
  <si>
    <t>A car line company requesting the Property Tax Administrator to consider the use of a time/speed study must submit the study on or before June 1 2025. An approved time/speed study will be applicable for three years. The use of the time/speed study may be extended beyond three years if the car line company provides information that indicates, to the satisfaction of the Property Tax Administrator, that the study continues to reflect traffic patterns in the state.</t>
  </si>
  <si>
    <t>A car line company may request an extension of time to file this report or to submit a time/speed study. Any requests must be submitted on or before June 1 2025. The Property Tax Administrator may, for good cause shown, grant requests for extension or use of a time/speed study. Extensions may not exceed 30 days.</t>
  </si>
  <si>
    <t>96-180-1999  Rev. 1-2025 Supersedes 96-180-1999 Rev. 1-2024</t>
  </si>
  <si>
    <t>2017 and Prior</t>
  </si>
  <si>
    <t>Instructions</t>
  </si>
  <si>
    <t>Please complete Form 44 Schedule I and attach to Form 44</t>
  </si>
  <si>
    <t>Attachments sent in lieu of completing this schedule will NOT be accepted</t>
  </si>
  <si>
    <t>Definitions</t>
  </si>
  <si>
    <t>1.  Box: XF, XL, XM, XP, XT, LC, and LRC.</t>
  </si>
  <si>
    <t>2.  Open Hopper: HFA, HK, HM, HMA, HT, HTS, HTA, and LP.</t>
  </si>
  <si>
    <t>3.  Covered Hopper: LO and LU.</t>
  </si>
  <si>
    <t>4.  Flat: FA, FB, FBC, FBS, FC, FCA, FD, FL, FLA, FM, FMS, FW, and LF.</t>
  </si>
  <si>
    <t>5.  Refrigerator Car: RA, RAM, RB, RBL, RC, RLO, RP, RPB, RPC, RPL, RPM, RS, RSB, RSM, and RSTC.</t>
  </si>
  <si>
    <t>6.  Tank: LM and T.</t>
  </si>
  <si>
    <t>7.  Gondola: GA, GB, GBSR, GD, GH, GS, GT, GTS, GW, and LG.</t>
  </si>
  <si>
    <t>Table 1 - Nebraska Net Book Depreciation Factors</t>
  </si>
  <si>
    <t>* Recovery period in years- 7 years for rail cars</t>
  </si>
  <si>
    <r>
      <rPr>
        <b/>
        <sz val="12"/>
        <rFont val="Arial"/>
        <family val="2"/>
      </rPr>
      <t>Purpose of this Report</t>
    </r>
    <r>
      <rPr>
        <sz val="12"/>
        <rFont val="Arial"/>
        <family val="2"/>
      </rPr>
      <t>. The Nebraska Private Car Line Company Report, Form 44, and the Nebraska Schedule I – Private Car Line Company Inventory of Cars, must be submitted to the Nebraska Department of Revenue, Property Assessment Division, for the purpose of providing information on the taxable value of all cars owned and leased by car line companies operating in Nebraska, and to allocate the taxable portion to Nebraska.</t>
    </r>
  </si>
  <si>
    <r>
      <rPr>
        <b/>
        <sz val="12"/>
        <rFont val="Arial"/>
        <family val="2"/>
      </rPr>
      <t>Who Must File</t>
    </r>
    <r>
      <rPr>
        <sz val="12"/>
        <rFont val="Arial"/>
        <family val="2"/>
      </rPr>
      <t>. This form and supporting schedules and statements must be filed by any person owning or operating any railroad cars (cars) through, in, or into Nebraska. This does not include a person who operates a railroad.</t>
    </r>
  </si>
  <si>
    <r>
      <rPr>
        <b/>
        <sz val="12"/>
        <rFont val="Arial"/>
        <family val="2"/>
      </rPr>
      <t>Penalty</t>
    </r>
    <r>
      <rPr>
        <sz val="12"/>
        <rFont val="Arial"/>
        <family val="2"/>
      </rPr>
      <t>. If a company fails to furnish the information as required, the Tax Commissioner may assess a penalty of $100 per day, not to exceed $10,000. The Tax Commissioner, at his or her discretion, may waive all or part of the penalty.</t>
    </r>
  </si>
  <si>
    <r>
      <t xml:space="preserve">Reporting Period. </t>
    </r>
    <r>
      <rPr>
        <sz val="12"/>
        <rFont val="Arial"/>
        <family val="2"/>
      </rPr>
      <t>The reporting period for this report is based on the prior calendar year ending December 31.</t>
    </r>
  </si>
  <si>
    <r>
      <rPr>
        <b/>
        <sz val="12"/>
        <rFont val="Arial"/>
        <family val="2"/>
      </rPr>
      <t xml:space="preserve">Property Reported. </t>
    </r>
    <r>
      <rPr>
        <sz val="12"/>
        <rFont val="Arial"/>
        <family val="2"/>
      </rPr>
      <t xml:space="preserve">A company must list all owned and leased cars. If the company is unable to obtain the Nebraska </t>
    </r>
  </si>
  <si>
    <r>
      <rPr>
        <b/>
        <sz val="12"/>
        <rFont val="Arial"/>
        <family val="2"/>
      </rPr>
      <t xml:space="preserve">Taxable property. </t>
    </r>
    <r>
      <rPr>
        <sz val="12"/>
        <rFont val="Arial"/>
        <family val="2"/>
      </rPr>
      <t>All depreciable cars traveling in and out of Nebraska are taxable. Summarize the property by type of car.</t>
    </r>
  </si>
  <si>
    <r>
      <rPr>
        <b/>
        <sz val="12"/>
        <rFont val="Arial"/>
        <family val="2"/>
      </rPr>
      <t>Assessment Date &amp; Time</t>
    </r>
    <r>
      <rPr>
        <sz val="12"/>
        <rFont val="Arial"/>
        <family val="2"/>
      </rPr>
      <t xml:space="preserve">.  All tangible personal property in this state subject to taxation must be assessed as of January 1 at </t>
    </r>
  </si>
  <si>
    <r>
      <t xml:space="preserve">Allocation . </t>
    </r>
    <r>
      <rPr>
        <sz val="12"/>
        <rFont val="Arial"/>
        <family val="2"/>
      </rPr>
      <t>The method of allocation is determined by the Property Tax Administrator.</t>
    </r>
  </si>
  <si>
    <r>
      <t xml:space="preserve">Detail Worksheets Subject to Review and audit. </t>
    </r>
    <r>
      <rPr>
        <sz val="12"/>
        <rFont val="Arial"/>
        <family val="2"/>
      </rPr>
      <t>A company's federal income tax and other depreciation worksheets used to calculate the Nebraska adjusted basis, taxable value, and allocation factors are subject to audit and review by the Property Tax Administrator for up to three years</t>
    </r>
  </si>
  <si>
    <r>
      <rPr>
        <b/>
        <sz val="12"/>
        <rFont val="Arial"/>
        <family val="2"/>
      </rPr>
      <t>Annual System Miles.</t>
    </r>
    <r>
      <rPr>
        <sz val="12"/>
        <rFont val="Arial"/>
        <family val="2"/>
      </rPr>
      <t xml:space="preserve"> Annual system miles traveled in the preceding year ending December 31 must be reported for the total </t>
    </r>
  </si>
  <si>
    <r>
      <rPr>
        <b/>
        <sz val="12"/>
        <rFont val="Arial"/>
        <family val="2"/>
      </rPr>
      <t>Loaded and Unloaded Miles</t>
    </r>
    <r>
      <rPr>
        <sz val="12"/>
        <rFont val="Arial"/>
        <family val="2"/>
      </rPr>
      <t>. Report the total miles for each type of car operated in Nebraska, even if operated over the same railroad. Cars that do not enter Nebraska during the reporting period may be excluded from this report; however, the number of cars reported on Form 44 and supporting schedules must match.</t>
    </r>
  </si>
  <si>
    <r>
      <rPr>
        <b/>
        <sz val="12"/>
        <rFont val="Arial"/>
        <family val="2"/>
      </rPr>
      <t>Type of Car</t>
    </r>
    <r>
      <rPr>
        <sz val="12"/>
        <rFont val="Arial"/>
        <family val="2"/>
      </rPr>
      <t>. Classification should be made using the Association of American Railroads (AAR) Mechanical Designations.</t>
    </r>
  </si>
  <si>
    <r>
      <rPr>
        <b/>
        <sz val="12"/>
        <rFont val="Arial"/>
        <family val="2"/>
      </rPr>
      <t>Authorized Signature</t>
    </r>
    <r>
      <rPr>
        <sz val="12"/>
        <rFont val="Arial"/>
        <family val="2"/>
      </rPr>
      <t xml:space="preserve">. This report must be a true, full, and accurate statement, verified by the affidavit of the officer or person </t>
    </r>
  </si>
  <si>
    <t xml:space="preserve">of the year following the tax year. One half of the tax assessment becomes delinquent March 1, and the </t>
  </si>
  <si>
    <r>
      <rPr>
        <b/>
        <sz val="12"/>
        <rFont val="Arial"/>
        <family val="2"/>
      </rPr>
      <t>Assessment &amp; Payment</t>
    </r>
    <r>
      <rPr>
        <sz val="12"/>
        <rFont val="Arial"/>
        <family val="2"/>
      </rPr>
      <t>. The car line company will be notified of the taxable value, tax rate, and tax due on or before January 15</t>
    </r>
  </si>
  <si>
    <r>
      <rPr>
        <b/>
        <sz val="12"/>
        <rFont val="Arial"/>
        <family val="2"/>
      </rPr>
      <t>Additional Forms.</t>
    </r>
    <r>
      <rPr>
        <sz val="12"/>
        <rFont val="Arial"/>
        <family val="2"/>
      </rPr>
      <t xml:space="preserve"> Additional  forms  and information  are  available at </t>
    </r>
    <r>
      <rPr>
        <u/>
        <sz val="12"/>
        <color rgb="FF2807EB"/>
        <rFont val="Arial"/>
        <family val="2"/>
      </rPr>
      <t>https://revenue.nebraska.gov/PAD</t>
    </r>
  </si>
  <si>
    <r>
      <rPr>
        <b/>
        <sz val="12"/>
        <rFont val="Arial"/>
        <family val="2"/>
      </rPr>
      <t xml:space="preserve">Purpose. </t>
    </r>
    <r>
      <rPr>
        <sz val="12"/>
        <rFont val="Arial"/>
        <family val="2"/>
      </rPr>
      <t>The information supplied on this schedule is requiered to calculate adjustments to a carline company's taxable value and Nebraska net book value</t>
    </r>
  </si>
  <si>
    <r>
      <t xml:space="preserve">Acquisition Cost/ Nebraska Adjusted Basis. </t>
    </r>
    <r>
      <rPr>
        <sz val="12"/>
        <rFont val="Arial"/>
        <family val="2"/>
      </rPr>
      <t>The acquisitions cost/Nebraska adjusted basis is the basis for federal income tax purposes increased by the amount of the depreciation , amortization or deduction taken on the cars allowed under the Internal Revenue Code. Generally, this will be the cost of the car , including sales tax , freight charges, installations and testing charges</t>
    </r>
  </si>
  <si>
    <r>
      <t xml:space="preserve">Depreciable Car. </t>
    </r>
    <r>
      <rPr>
        <sz val="12"/>
        <rFont val="Arial"/>
        <family val="2"/>
      </rPr>
      <t>A depreciable car is any car used by the company for production of income with a determinable life of more than a year</t>
    </r>
  </si>
  <si>
    <r>
      <t xml:space="preserve">Depreciable Factor. </t>
    </r>
    <r>
      <rPr>
        <sz val="12"/>
        <rFont val="Arial"/>
        <family val="2"/>
      </rPr>
      <t>The depreciable factor is the percentage of the nebraska adjusted basis that is taxable . Use table 1 below, to determine the appropriate depreciation factor for the year the car was acquired</t>
    </r>
  </si>
  <si>
    <r>
      <t xml:space="preserve">Year Placed In Service. </t>
    </r>
    <r>
      <rPr>
        <sz val="12"/>
        <rFont val="Arial"/>
        <family val="2"/>
      </rPr>
      <t>The number of years since the property was placed in service is when the property is ready and available for a specofoc use. The depreciation factor shown for year one shall be the percentage used for January 1 of the year following the year the property was placed in service. The depreciation factor shown for year two shall be the percent used January 1 of the second year following the year placed in service, etc.</t>
    </r>
  </si>
  <si>
    <r>
      <t xml:space="preserve">Estimated Market Value. </t>
    </r>
    <r>
      <rPr>
        <sz val="12"/>
        <rFont val="Arial"/>
        <family val="2"/>
      </rPr>
      <t>The estimated market value is the estimated value of the car in the ordinary course of trade</t>
    </r>
  </si>
  <si>
    <r>
      <t xml:space="preserve">Recovery Period. </t>
    </r>
    <r>
      <rPr>
        <sz val="12"/>
        <rFont val="Arial"/>
        <family val="2"/>
      </rPr>
      <t>The recovery period is the period over which over which the value of the car will be depreciated for Nebraska property tax purposes. All company</t>
    </r>
    <r>
      <rPr>
        <b/>
        <sz val="12"/>
        <rFont val="Arial"/>
        <family val="2"/>
      </rPr>
      <t xml:space="preserve"> </t>
    </r>
    <r>
      <rPr>
        <sz val="12"/>
        <rFont val="Arial"/>
        <family val="2"/>
      </rPr>
      <t>equipment has a seven-year recovery period . The recovery period is based on the Federal Modified Accelerated Cost Recovery System (MACRS)</t>
    </r>
  </si>
  <si>
    <t xml:space="preserve">The top section of this schedule reports the company's balance sheet inventory by type of railcar(car), and the bottom section reorts the Nebraska net book taxable value by age of car. Report the number of cars by type. </t>
  </si>
  <si>
    <r>
      <rPr>
        <b/>
        <sz val="12"/>
        <rFont val="Arial"/>
        <family val="2"/>
      </rPr>
      <t>Additional Forms.</t>
    </r>
    <r>
      <rPr>
        <sz val="12"/>
        <rFont val="Arial"/>
        <family val="2"/>
      </rPr>
      <t xml:space="preserve"> Additonal forms and information are available at </t>
    </r>
    <r>
      <rPr>
        <u/>
        <sz val="12"/>
        <color indexed="12"/>
        <rFont val="Arial"/>
        <family val="2"/>
      </rPr>
      <t>https://revenue.nebraska.gov/PAD</t>
    </r>
  </si>
  <si>
    <r>
      <t xml:space="preserve">Accrued Depreciations. </t>
    </r>
    <r>
      <rPr>
        <sz val="12"/>
        <rFont val="Arial"/>
        <family val="2"/>
      </rPr>
      <t>The accrued depreciation is the original cost subtraced from the current value of the car; or the yearly depreciation can be multiplied by the number of years the car has been owned or leased by private railcar company .</t>
    </r>
  </si>
  <si>
    <r>
      <t xml:space="preserve">Balance Sheet Net Book Value. </t>
    </r>
    <r>
      <rPr>
        <sz val="12"/>
        <rFont val="Arial"/>
        <family val="2"/>
      </rPr>
      <t>The balance sheet net book value is the acquisition cost minus the accrued depreciation.</t>
    </r>
  </si>
  <si>
    <t>Year Placed in service</t>
  </si>
  <si>
    <r>
      <t xml:space="preserve">Nebraska Net Book Value. </t>
    </r>
    <r>
      <rPr>
        <sz val="12"/>
        <rFont val="Arial"/>
        <family val="2"/>
      </rPr>
      <t>The Nebraska net book value of property tax purposes. It is calculated by multiplying the Nebraska adjusted basis by the appropriate Nebraska net book depreciation factor for the recovery period of the car</t>
    </r>
  </si>
  <si>
    <r>
      <rPr>
        <b/>
        <sz val="12"/>
        <rFont val="Arial"/>
        <family val="2"/>
      </rPr>
      <t>When and Where to File.</t>
    </r>
    <r>
      <rPr>
        <u/>
        <sz val="10"/>
        <color indexed="12"/>
        <rFont val="Arial"/>
        <family val="2"/>
      </rPr>
      <t xml:space="preserve"> </t>
    </r>
    <r>
      <rPr>
        <sz val="12"/>
        <rFont val="Arial"/>
        <family val="2"/>
      </rPr>
      <t xml:space="preserve">This form and any supporting schedules and statements must be filed on or before June 1 2025 with the Nebraska Department of Revenue, Property Assessment Division, by emailing the Excel attachment to </t>
    </r>
    <r>
      <rPr>
        <u/>
        <sz val="12"/>
        <color rgb="FF0000FF"/>
        <rFont val="Arial"/>
        <family val="2"/>
      </rPr>
      <t>ShareFile link.</t>
    </r>
    <r>
      <rPr>
        <sz val="12"/>
        <rFont val="Arial"/>
        <family val="2"/>
      </rPr>
      <t xml:space="preserve"> (Please note that this is an automated email account which is monitored by Department staff).</t>
    </r>
  </si>
  <si>
    <r>
      <rPr>
        <sz val="12"/>
        <rFont val="Arial"/>
        <family val="2"/>
      </rPr>
      <t xml:space="preserve">If car  repair expenses result in an increased of federal adjusted basis of the car, the Nebraska adjusted basis must be increased accordingly. </t>
    </r>
    <r>
      <rPr>
        <b/>
        <sz val="12"/>
        <rFont val="Arial"/>
        <family val="2"/>
      </rPr>
      <t xml:space="preserve">Beginning 1/1/2025, a copy of the federal depreciation worksheet is required to support Schedule 1. </t>
    </r>
  </si>
  <si>
    <r>
      <rPr>
        <b/>
        <sz val="10"/>
        <rFont val="Arial"/>
        <family val="2"/>
      </rPr>
      <t>Send this report to: Nebraska Department of Revenue, Property Assessment Division,</t>
    </r>
    <r>
      <rPr>
        <b/>
        <sz val="10"/>
        <color indexed="12"/>
        <rFont val="Arial"/>
        <family val="2"/>
      </rPr>
      <t xml:space="preserve">  </t>
    </r>
    <r>
      <rPr>
        <b/>
        <u/>
        <sz val="10"/>
        <color indexed="12"/>
        <rFont val="Arial"/>
        <family val="2"/>
      </rPr>
      <t>Sharefile Link.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</si>
</sst>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Red]#,##0"/>
    <numFmt numFmtId="165" formatCode="0;[Red]0"/>
  </numFmts>
  <fonts count="32" x14ac:knownFonts="1">
    <font>
      <sz val="10"/>
      <name val="Arial"/>
    </font>
    <font>
      <sz val="12"/>
      <name val="Arial"/>
      <family val="2"/>
    </font>
    <font>
      <b/>
      <sz val="12"/>
      <name val="Arial"/>
      <family val="2"/>
    </font>
    <font>
      <b/>
      <sz val="10"/>
      <name val="Arial"/>
      <family val="2"/>
    </font>
    <font>
      <b/>
      <sz val="8"/>
      <name val="Arial"/>
      <family val="2"/>
    </font>
    <font>
      <sz val="8"/>
      <name val="Arial"/>
      <family val="2"/>
    </font>
    <font>
      <b/>
      <sz val="11"/>
      <name val="Arial"/>
      <family val="2"/>
    </font>
    <font>
      <b/>
      <sz val="14"/>
      <name val="Arial"/>
      <family val="2"/>
    </font>
    <font>
      <b/>
      <sz val="9"/>
      <name val="Arial"/>
      <family val="2"/>
    </font>
    <font>
      <sz val="9"/>
      <name val="Arial"/>
      <family val="2"/>
    </font>
    <font>
      <sz val="10"/>
      <name val="Arial"/>
      <family val="2"/>
    </font>
    <font>
      <sz val="11"/>
      <name val="Arial"/>
      <family val="2"/>
    </font>
    <font>
      <sz val="6"/>
      <name val="Arial"/>
      <family val="2"/>
    </font>
    <font>
      <sz val="8"/>
      <name val="Arial"/>
      <family val="2"/>
    </font>
    <font>
      <u/>
      <sz val="10"/>
      <color indexed="12"/>
      <name val="Arial"/>
      <family val="2"/>
    </font>
    <font>
      <b/>
      <vertAlign val="superscript"/>
      <sz val="11"/>
      <name val="Arial"/>
      <family val="2"/>
    </font>
    <font>
      <u/>
      <sz val="8"/>
      <color indexed="12"/>
      <name val="Arial"/>
      <family val="2"/>
    </font>
    <font>
      <b/>
      <sz val="16"/>
      <name val="Arial"/>
      <family val="2"/>
    </font>
    <font>
      <sz val="14"/>
      <name val="Arial"/>
      <family val="2"/>
    </font>
    <font>
      <sz val="7.6"/>
      <name val="Arial"/>
      <family val="2"/>
    </font>
    <font>
      <sz val="10"/>
      <color rgb="FFFF0000"/>
      <name val="Arial"/>
      <family val="2"/>
    </font>
    <font>
      <b/>
      <sz val="10"/>
      <color rgb="FFFF0000"/>
      <name val="Arial"/>
      <family val="2"/>
    </font>
    <font>
      <sz val="8"/>
      <color rgb="FFFF0000"/>
      <name val="Arial"/>
      <family val="2"/>
    </font>
    <font>
      <u/>
      <sz val="8"/>
      <color rgb="FFFF0000"/>
      <name val="Arial"/>
      <family val="2"/>
    </font>
    <font>
      <b/>
      <sz val="8"/>
      <color rgb="FFFF0000"/>
      <name val="Arial"/>
      <family val="2"/>
    </font>
    <font>
      <b/>
      <sz val="28"/>
      <color rgb="FFFF0000"/>
      <name val="Arial"/>
      <family val="2"/>
    </font>
    <font>
      <sz val="10"/>
      <name val="Arial"/>
      <family val="2"/>
    </font>
    <font>
      <u/>
      <sz val="12"/>
      <color indexed="12"/>
      <name val="Arial"/>
      <family val="2"/>
    </font>
    <font>
      <u/>
      <sz val="12"/>
      <color rgb="FF2807EB"/>
      <name val="Arial"/>
      <family val="2"/>
    </font>
    <font>
      <u/>
      <sz val="12"/>
      <color rgb="FF0000FF"/>
      <name val="Arial"/>
      <family val="2"/>
    </font>
    <font>
      <b/>
      <u/>
      <sz val="10"/>
      <color indexed="12"/>
      <name val="Arial"/>
      <family val="2"/>
    </font>
    <font>
      <b/>
      <sz val="10"/>
      <color indexed="12"/>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45">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style="thin">
        <color indexed="64"/>
      </left>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n">
        <color indexed="64"/>
      </top>
      <bottom style="thick">
        <color indexed="64"/>
      </bottom>
      <diagonal/>
    </border>
    <border>
      <left style="thick">
        <color indexed="64"/>
      </left>
      <right style="thick">
        <color indexed="64"/>
      </right>
      <top style="thick">
        <color indexed="64"/>
      </top>
      <bottom style="thick">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ck">
        <color indexed="64"/>
      </right>
      <top style="thin">
        <color indexed="64"/>
      </top>
      <bottom style="thick">
        <color indexed="64"/>
      </bottom>
      <diagonal/>
    </border>
    <border>
      <left style="thin">
        <color indexed="64"/>
      </left>
      <right/>
      <top style="thin">
        <color indexed="64"/>
      </top>
      <bottom style="thick">
        <color indexed="64"/>
      </bottom>
      <diagonal/>
    </border>
    <border>
      <left/>
      <right/>
      <top/>
      <bottom style="thin">
        <color indexed="64"/>
      </bottom>
      <diagonal/>
    </border>
    <border>
      <left/>
      <right/>
      <top/>
      <bottom style="medium">
        <color indexed="64"/>
      </bottom>
      <diagonal/>
    </border>
    <border>
      <left/>
      <right style="thin">
        <color indexed="64"/>
      </right>
      <top/>
      <bottom style="medium">
        <color indexed="64"/>
      </bottom>
      <diagonal/>
    </border>
    <border>
      <left/>
      <right style="thick">
        <color indexed="64"/>
      </right>
      <top/>
      <bottom style="thin">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right/>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ck">
        <color indexed="64"/>
      </bottom>
      <diagonal/>
    </border>
    <border>
      <left/>
      <right/>
      <top style="thick">
        <color indexed="64"/>
      </top>
      <bottom style="thin">
        <color indexed="64"/>
      </bottom>
      <diagonal/>
    </border>
  </borders>
  <cellStyleXfs count="3">
    <xf numFmtId="0" fontId="0" fillId="0" borderId="0"/>
    <xf numFmtId="0" fontId="14" fillId="0" borderId="0" applyNumberFormat="0" applyFill="0" applyBorder="0" applyAlignment="0" applyProtection="0">
      <alignment vertical="top"/>
      <protection locked="0"/>
    </xf>
    <xf numFmtId="43" fontId="26" fillId="0" borderId="0" applyFont="0" applyFill="0" applyBorder="0" applyAlignment="0" applyProtection="0"/>
  </cellStyleXfs>
  <cellXfs count="283">
    <xf numFmtId="0" fontId="0" fillId="0" borderId="0" xfId="0"/>
    <xf numFmtId="0" fontId="1" fillId="0" borderId="0" xfId="0" applyFont="1"/>
    <xf numFmtId="0" fontId="3" fillId="0" borderId="0" xfId="0" applyFont="1"/>
    <xf numFmtId="0" fontId="5" fillId="0" borderId="0" xfId="0" applyFont="1"/>
    <xf numFmtId="0" fontId="0" fillId="0" borderId="1" xfId="0" applyBorder="1"/>
    <xf numFmtId="0" fontId="4" fillId="0" borderId="0" xfId="0" applyFont="1"/>
    <xf numFmtId="0" fontId="0" fillId="0" borderId="0" xfId="0" applyAlignment="1">
      <alignment horizontal="left"/>
    </xf>
    <xf numFmtId="0" fontId="5" fillId="0" borderId="0" xfId="0" quotePrefix="1" applyFont="1"/>
    <xf numFmtId="0" fontId="3" fillId="0" borderId="2" xfId="0" applyFont="1" applyBorder="1" applyAlignment="1">
      <alignment horizontal="center"/>
    </xf>
    <xf numFmtId="0" fontId="9" fillId="0" borderId="0" xfId="0" applyFont="1"/>
    <xf numFmtId="0" fontId="10" fillId="0" borderId="0" xfId="0" applyFont="1"/>
    <xf numFmtId="0" fontId="4" fillId="0" borderId="0" xfId="0" applyFont="1" applyAlignment="1">
      <alignment horizontal="left"/>
    </xf>
    <xf numFmtId="0" fontId="12" fillId="0" borderId="0" xfId="0" applyFont="1"/>
    <xf numFmtId="0" fontId="0" fillId="0" borderId="0" xfId="0" applyAlignment="1">
      <alignment horizontal="centerContinuous"/>
    </xf>
    <xf numFmtId="0" fontId="15" fillId="0" borderId="3" xfId="0" applyFont="1" applyBorder="1" applyAlignment="1">
      <alignment horizontal="centerContinuous" vertical="center"/>
    </xf>
    <xf numFmtId="0" fontId="5" fillId="0" borderId="3" xfId="0" applyFont="1" applyBorder="1" applyAlignment="1">
      <alignment horizontal="centerContinuous"/>
    </xf>
    <xf numFmtId="0" fontId="5" fillId="0" borderId="1" xfId="0" applyFont="1" applyBorder="1" applyAlignment="1">
      <alignment horizontal="centerContinuous"/>
    </xf>
    <xf numFmtId="0" fontId="16" fillId="0" borderId="0" xfId="1" applyFont="1" applyAlignment="1" applyProtection="1"/>
    <xf numFmtId="0" fontId="10" fillId="0" borderId="0" xfId="1" applyFont="1" applyAlignment="1" applyProtection="1"/>
    <xf numFmtId="0" fontId="16" fillId="0" borderId="0" xfId="1" applyFont="1" applyAlignment="1" applyProtection="1">
      <alignment horizontal="right"/>
    </xf>
    <xf numFmtId="0" fontId="7" fillId="0" borderId="0" xfId="0" applyFont="1" applyAlignment="1">
      <alignment horizontal="centerContinuous"/>
    </xf>
    <xf numFmtId="0" fontId="1" fillId="0" borderId="0" xfId="0" applyFont="1" applyAlignment="1">
      <alignment horizontal="centerContinuous"/>
    </xf>
    <xf numFmtId="0" fontId="2" fillId="0" borderId="0" xfId="0" applyFont="1" applyAlignment="1">
      <alignment horizontal="centerContinuous"/>
    </xf>
    <xf numFmtId="0" fontId="3" fillId="2" borderId="4" xfId="0" applyFont="1" applyFill="1" applyBorder="1"/>
    <xf numFmtId="0" fontId="10" fillId="2" borderId="5" xfId="0" applyFont="1" applyFill="1" applyBorder="1"/>
    <xf numFmtId="0" fontId="3" fillId="2" borderId="5" xfId="0" applyFont="1" applyFill="1" applyBorder="1"/>
    <xf numFmtId="0" fontId="17" fillId="0" borderId="0" xfId="0" applyFont="1" applyAlignment="1">
      <alignment horizontal="centerContinuous"/>
    </xf>
    <xf numFmtId="0" fontId="21" fillId="0" borderId="0" xfId="0" applyFont="1"/>
    <xf numFmtId="0" fontId="22" fillId="0" borderId="0" xfId="0" applyFont="1"/>
    <xf numFmtId="0" fontId="23" fillId="0" borderId="0" xfId="1" applyFont="1" applyAlignment="1" applyProtection="1"/>
    <xf numFmtId="0" fontId="10" fillId="0" borderId="0" xfId="0" applyFont="1" applyAlignment="1">
      <alignment horizontal="left"/>
    </xf>
    <xf numFmtId="0" fontId="20" fillId="0" borderId="0" xfId="0" applyFont="1"/>
    <xf numFmtId="0" fontId="10" fillId="0" borderId="0" xfId="0" applyFont="1" applyAlignment="1">
      <alignment horizontal="left" vertical="center"/>
    </xf>
    <xf numFmtId="0" fontId="22" fillId="0" borderId="0" xfId="0" applyFont="1" applyAlignment="1">
      <alignment horizontal="left"/>
    </xf>
    <xf numFmtId="0" fontId="23" fillId="0" borderId="0" xfId="1" applyFont="1" applyAlignment="1" applyProtection="1">
      <alignment horizontal="right"/>
    </xf>
    <xf numFmtId="0" fontId="22" fillId="0" borderId="0" xfId="0" quotePrefix="1" applyFont="1"/>
    <xf numFmtId="0" fontId="24" fillId="0" borderId="0" xfId="0" applyFont="1"/>
    <xf numFmtId="0" fontId="3" fillId="0" borderId="0" xfId="0" quotePrefix="1" applyFont="1"/>
    <xf numFmtId="0" fontId="8" fillId="0" borderId="0" xfId="0" applyFont="1"/>
    <xf numFmtId="0" fontId="10" fillId="0" borderId="0" xfId="0" quotePrefix="1" applyFont="1"/>
    <xf numFmtId="0" fontId="10" fillId="0" borderId="0" xfId="0" applyFont="1" applyAlignment="1">
      <alignment vertical="center"/>
    </xf>
    <xf numFmtId="0" fontId="3" fillId="0" borderId="0" xfId="0" applyFont="1" applyAlignment="1">
      <alignment horizontal="right"/>
    </xf>
    <xf numFmtId="0" fontId="10" fillId="0" borderId="0" xfId="0" quotePrefix="1" applyFont="1" applyAlignment="1">
      <alignment horizontal="left"/>
    </xf>
    <xf numFmtId="0" fontId="21" fillId="0" borderId="0" xfId="0" applyFont="1" applyAlignment="1">
      <alignment horizontal="left"/>
    </xf>
    <xf numFmtId="0" fontId="9" fillId="0" borderId="6" xfId="0" applyFont="1" applyBorder="1" applyAlignment="1">
      <alignment horizontal="center" vertical="center" wrapText="1"/>
    </xf>
    <xf numFmtId="0" fontId="10" fillId="0" borderId="6" xfId="0" applyFont="1" applyBorder="1" applyAlignment="1">
      <alignment horizontal="center" vertical="center" wrapText="1"/>
    </xf>
    <xf numFmtId="0" fontId="1" fillId="0" borderId="7" xfId="0" applyFont="1" applyBorder="1"/>
    <xf numFmtId="0" fontId="10" fillId="0" borderId="6" xfId="0" applyFont="1" applyBorder="1" applyAlignment="1">
      <alignment horizontal="center" vertical="center"/>
    </xf>
    <xf numFmtId="0" fontId="10" fillId="0" borderId="2" xfId="0" applyFont="1" applyBorder="1" applyAlignment="1">
      <alignment horizontal="center" vertical="center"/>
    </xf>
    <xf numFmtId="0" fontId="3" fillId="0" borderId="8" xfId="0" applyFont="1" applyBorder="1" applyAlignment="1">
      <alignment horizontal="center"/>
    </xf>
    <xf numFmtId="0" fontId="3" fillId="0" borderId="9" xfId="0" applyFont="1" applyBorder="1" applyAlignment="1">
      <alignment horizontal="center"/>
    </xf>
    <xf numFmtId="0" fontId="15" fillId="0" borderId="10" xfId="0" applyFont="1" applyBorder="1" applyAlignment="1">
      <alignment horizontal="centerContinuous" vertical="center"/>
    </xf>
    <xf numFmtId="0" fontId="0" fillId="0" borderId="11" xfId="0" applyBorder="1" applyAlignment="1">
      <alignment horizontal="centerContinuous"/>
    </xf>
    <xf numFmtId="0" fontId="9" fillId="0" borderId="0" xfId="0" applyFont="1" applyAlignment="1">
      <alignment horizontal="center"/>
    </xf>
    <xf numFmtId="0" fontId="8" fillId="0" borderId="0" xfId="0" applyFont="1" applyAlignment="1">
      <alignment vertical="center"/>
    </xf>
    <xf numFmtId="0" fontId="15" fillId="0" borderId="7" xfId="0" applyFont="1" applyBorder="1" applyAlignment="1">
      <alignment horizontal="centerContinuous" vertical="center"/>
    </xf>
    <xf numFmtId="0" fontId="5" fillId="0" borderId="12" xfId="0" applyFont="1" applyBorder="1" applyAlignment="1">
      <alignment horizontal="centerContinuous"/>
    </xf>
    <xf numFmtId="0" fontId="8" fillId="0" borderId="0" xfId="0" applyFont="1" applyAlignment="1">
      <alignment horizontal="center" vertical="center"/>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2" borderId="15" xfId="0" applyFont="1" applyFill="1" applyBorder="1"/>
    <xf numFmtId="0" fontId="9" fillId="0" borderId="4" xfId="0" applyFont="1" applyBorder="1" applyAlignment="1">
      <alignment horizontal="center" vertical="center"/>
    </xf>
    <xf numFmtId="0" fontId="0" fillId="0" borderId="4" xfId="0" applyBorder="1" applyAlignment="1">
      <alignment horizontal="center" vertical="center"/>
    </xf>
    <xf numFmtId="0" fontId="9" fillId="0" borderId="4" xfId="0" quotePrefix="1" applyFont="1" applyBorder="1" applyAlignment="1">
      <alignment horizontal="center" vertical="center"/>
    </xf>
    <xf numFmtId="0" fontId="9" fillId="0" borderId="4" xfId="0" applyFont="1" applyBorder="1" applyAlignment="1">
      <alignment horizontal="center" vertical="center" wrapText="1"/>
    </xf>
    <xf numFmtId="0" fontId="9" fillId="0" borderId="16" xfId="0" applyFont="1" applyBorder="1" applyAlignment="1">
      <alignment horizontal="center" vertical="center"/>
    </xf>
    <xf numFmtId="0" fontId="8" fillId="0" borderId="17" xfId="0" applyFont="1" applyBorder="1" applyAlignment="1">
      <alignment horizontal="center" vertical="center"/>
    </xf>
    <xf numFmtId="0" fontId="8" fillId="0" borderId="0" xfId="0" applyFont="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5" fillId="0" borderId="3" xfId="0" applyFont="1" applyBorder="1"/>
    <xf numFmtId="164" fontId="11" fillId="0" borderId="15" xfId="0" applyNumberFormat="1" applyFont="1" applyBorder="1" applyAlignment="1">
      <alignment horizontal="right" readingOrder="2"/>
    </xf>
    <xf numFmtId="164" fontId="11" fillId="0" borderId="15" xfId="0" applyNumberFormat="1" applyFont="1" applyBorder="1" applyAlignment="1">
      <alignment horizontal="right"/>
    </xf>
    <xf numFmtId="164" fontId="5" fillId="0" borderId="20" xfId="0" applyNumberFormat="1" applyFont="1" applyBorder="1" applyAlignment="1">
      <alignment horizontal="right"/>
    </xf>
    <xf numFmtId="164" fontId="5" fillId="0" borderId="21" xfId="0" applyNumberFormat="1" applyFont="1" applyBorder="1" applyAlignment="1">
      <alignment horizontal="right"/>
    </xf>
    <xf numFmtId="164" fontId="8" fillId="0" borderId="22" xfId="0" applyNumberFormat="1" applyFont="1" applyBorder="1" applyAlignment="1">
      <alignment horizontal="right"/>
    </xf>
    <xf numFmtId="164" fontId="9" fillId="0" borderId="15" xfId="0" applyNumberFormat="1" applyFont="1" applyBorder="1" applyAlignment="1">
      <alignment horizontal="right"/>
    </xf>
    <xf numFmtId="164" fontId="9" fillId="0" borderId="23" xfId="0" applyNumberFormat="1" applyFont="1" applyBorder="1" applyAlignment="1">
      <alignment horizontal="right"/>
    </xf>
    <xf numFmtId="164" fontId="5" fillId="0" borderId="6" xfId="0" applyNumberFormat="1" applyFont="1" applyBorder="1" applyAlignment="1" applyProtection="1">
      <alignment horizontal="right"/>
      <protection locked="0"/>
    </xf>
    <xf numFmtId="0" fontId="0" fillId="0" borderId="3" xfId="0" applyBorder="1"/>
    <xf numFmtId="164" fontId="5" fillId="0" borderId="6" xfId="0" applyNumberFormat="1" applyFont="1" applyBorder="1" applyAlignment="1" applyProtection="1">
      <alignment horizontal="right" readingOrder="2"/>
      <protection locked="0"/>
    </xf>
    <xf numFmtId="164" fontId="9" fillId="0" borderId="2" xfId="0" applyNumberFormat="1" applyFont="1" applyBorder="1" applyAlignment="1" applyProtection="1">
      <alignment horizontal="right"/>
      <protection locked="0"/>
    </xf>
    <xf numFmtId="164" fontId="9" fillId="0" borderId="6" xfId="0" applyNumberFormat="1" applyFont="1" applyBorder="1" applyAlignment="1" applyProtection="1">
      <alignment horizontal="right"/>
      <protection locked="0"/>
    </xf>
    <xf numFmtId="164" fontId="9" fillId="0" borderId="9" xfId="0" applyNumberFormat="1" applyFont="1" applyBorder="1" applyAlignment="1" applyProtection="1">
      <alignment horizontal="right"/>
      <protection locked="0"/>
    </xf>
    <xf numFmtId="164" fontId="0" fillId="0" borderId="14" xfId="0" applyNumberFormat="1" applyBorder="1" applyAlignment="1" applyProtection="1">
      <alignment horizontal="right"/>
      <protection locked="0"/>
    </xf>
    <xf numFmtId="164" fontId="9" fillId="0" borderId="14" xfId="0" applyNumberFormat="1" applyFont="1" applyBorder="1" applyAlignment="1" applyProtection="1">
      <alignment horizontal="right"/>
      <protection locked="0"/>
    </xf>
    <xf numFmtId="164" fontId="8" fillId="0" borderId="14" xfId="0" applyNumberFormat="1" applyFont="1" applyBorder="1" applyAlignment="1" applyProtection="1">
      <alignment horizontal="right"/>
      <protection locked="0"/>
    </xf>
    <xf numFmtId="0" fontId="0" fillId="0" borderId="1" xfId="0" applyBorder="1" applyProtection="1">
      <protection locked="0"/>
    </xf>
    <xf numFmtId="165" fontId="0" fillId="0" borderId="0" xfId="0" applyNumberFormat="1"/>
    <xf numFmtId="165" fontId="5" fillId="0" borderId="0" xfId="0" applyNumberFormat="1" applyFont="1"/>
    <xf numFmtId="164" fontId="0" fillId="0" borderId="0" xfId="0" applyNumberFormat="1"/>
    <xf numFmtId="164" fontId="5" fillId="0" borderId="0" xfId="0" applyNumberFormat="1" applyFont="1"/>
    <xf numFmtId="164" fontId="1" fillId="0" borderId="9" xfId="0" applyNumberFormat="1" applyFont="1" applyBorder="1" applyAlignment="1">
      <alignment horizontal="right"/>
    </xf>
    <xf numFmtId="0" fontId="0" fillId="0" borderId="2" xfId="0" applyBorder="1" applyProtection="1">
      <protection locked="0"/>
    </xf>
    <xf numFmtId="0" fontId="17" fillId="0" borderId="8" xfId="0" applyFont="1" applyBorder="1" applyAlignment="1">
      <alignment horizontal="center"/>
    </xf>
    <xf numFmtId="0" fontId="2" fillId="0" borderId="8" xfId="0" applyFont="1" applyBorder="1" applyAlignment="1">
      <alignment horizontal="center"/>
    </xf>
    <xf numFmtId="0" fontId="2" fillId="0" borderId="2" xfId="0" applyFont="1" applyBorder="1" applyAlignment="1">
      <alignment horizontal="center"/>
    </xf>
    <xf numFmtId="0" fontId="10" fillId="2" borderId="24" xfId="0" applyFont="1" applyFill="1" applyBorder="1"/>
    <xf numFmtId="0" fontId="5" fillId="0" borderId="6" xfId="0" applyFont="1" applyBorder="1" applyProtection="1">
      <protection locked="0"/>
    </xf>
    <xf numFmtId="0" fontId="0" fillId="0" borderId="6" xfId="0" applyBorder="1" applyProtection="1">
      <protection locked="0"/>
    </xf>
    <xf numFmtId="0" fontId="5" fillId="3" borderId="10" xfId="0" applyFont="1" applyFill="1" applyBorder="1"/>
    <xf numFmtId="0" fontId="0" fillId="3" borderId="25" xfId="0" applyFill="1" applyBorder="1"/>
    <xf numFmtId="0" fontId="5" fillId="3" borderId="9" xfId="0" applyFont="1" applyFill="1" applyBorder="1"/>
    <xf numFmtId="0" fontId="0" fillId="3" borderId="24" xfId="0" applyFill="1" applyBorder="1"/>
    <xf numFmtId="164" fontId="12" fillId="0" borderId="0" xfId="0" applyNumberFormat="1" applyFont="1"/>
    <xf numFmtId="0" fontId="5" fillId="3" borderId="8" xfId="0" applyFont="1" applyFill="1" applyBorder="1"/>
    <xf numFmtId="0" fontId="14" fillId="0" borderId="0" xfId="1" applyAlignment="1" applyProtection="1">
      <alignment horizontal="left"/>
    </xf>
    <xf numFmtId="0" fontId="5" fillId="3" borderId="6" xfId="0" applyFont="1" applyFill="1" applyBorder="1" applyAlignment="1">
      <alignment horizontal="center" vertical="center"/>
    </xf>
    <xf numFmtId="0" fontId="10" fillId="0" borderId="6" xfId="0" applyFont="1" applyBorder="1" applyProtection="1">
      <protection locked="0"/>
    </xf>
    <xf numFmtId="0" fontId="21" fillId="0" borderId="0" xfId="0" applyFont="1" applyAlignment="1">
      <alignment horizontal="left" vertical="top" wrapText="1"/>
    </xf>
    <xf numFmtId="164" fontId="9" fillId="0" borderId="2" xfId="0" applyNumberFormat="1" applyFont="1" applyBorder="1" applyAlignment="1">
      <alignment horizontal="right"/>
    </xf>
    <xf numFmtId="164" fontId="9" fillId="0" borderId="13" xfId="0" applyNumberFormat="1" applyFont="1" applyBorder="1" applyAlignment="1">
      <alignment horizontal="right"/>
    </xf>
    <xf numFmtId="164" fontId="9" fillId="0" borderId="26" xfId="0" applyNumberFormat="1" applyFont="1" applyBorder="1" applyAlignment="1">
      <alignment horizontal="right"/>
    </xf>
    <xf numFmtId="164" fontId="9" fillId="0" borderId="4" xfId="0" applyNumberFormat="1" applyFont="1" applyBorder="1" applyAlignment="1">
      <alignment horizontal="right"/>
    </xf>
    <xf numFmtId="164" fontId="9" fillId="0" borderId="27" xfId="0" applyNumberFormat="1" applyFont="1" applyBorder="1" applyAlignment="1">
      <alignment horizontal="right"/>
    </xf>
    <xf numFmtId="0" fontId="2" fillId="0" borderId="0" xfId="0" applyFont="1" applyAlignment="1">
      <alignment horizontal="center"/>
    </xf>
    <xf numFmtId="0" fontId="6" fillId="0" borderId="10" xfId="0" applyFont="1" applyBorder="1" applyAlignment="1">
      <alignment horizontal="left"/>
    </xf>
    <xf numFmtId="0" fontId="0" fillId="0" borderId="0" xfId="0" applyProtection="1">
      <protection locked="0"/>
    </xf>
    <xf numFmtId="0" fontId="5" fillId="0" borderId="0" xfId="0" applyFont="1" applyProtection="1">
      <protection locked="0"/>
    </xf>
    <xf numFmtId="0" fontId="15" fillId="0" borderId="12" xfId="0" applyFont="1" applyBorder="1" applyAlignment="1">
      <alignment horizontal="centerContinuous" vertical="center"/>
    </xf>
    <xf numFmtId="0" fontId="9" fillId="0" borderId="16" xfId="0" applyFont="1" applyBorder="1" applyAlignment="1">
      <alignment horizontal="center" vertical="center" wrapText="1"/>
    </xf>
    <xf numFmtId="0" fontId="10" fillId="0" borderId="0" xfId="1" applyFont="1" applyAlignment="1" applyProtection="1">
      <alignment horizontal="left"/>
    </xf>
    <xf numFmtId="0" fontId="3" fillId="0" borderId="0" xfId="0" applyFont="1" applyAlignment="1">
      <alignment horizontal="left"/>
    </xf>
    <xf numFmtId="0" fontId="23" fillId="0" borderId="0" xfId="1" applyFont="1" applyAlignment="1" applyProtection="1">
      <alignment horizontal="left"/>
    </xf>
    <xf numFmtId="0" fontId="2" fillId="0" borderId="0" xfId="0" applyFont="1" applyAlignment="1">
      <alignment horizontal="left" vertical="center" wrapText="1"/>
    </xf>
    <xf numFmtId="0" fontId="0" fillId="0" borderId="0" xfId="0" applyAlignment="1">
      <alignment horizontal="center"/>
    </xf>
    <xf numFmtId="0" fontId="0" fillId="0" borderId="0" xfId="0" applyAlignment="1">
      <alignment horizontal="left" vertical="top"/>
    </xf>
    <xf numFmtId="0" fontId="2" fillId="0" borderId="0" xfId="0" applyFont="1" applyAlignment="1">
      <alignment horizontal="center" vertical="center" wrapText="1"/>
    </xf>
    <xf numFmtId="0" fontId="1" fillId="0" borderId="0" xfId="0" applyFont="1" applyAlignment="1">
      <alignment horizontal="left"/>
    </xf>
    <xf numFmtId="0" fontId="1" fillId="0" borderId="0" xfId="1" applyFont="1" applyAlignment="1" applyProtection="1">
      <alignment horizontal="left"/>
    </xf>
    <xf numFmtId="0" fontId="2" fillId="0" borderId="0" xfId="1" applyFont="1" applyAlignment="1" applyProtection="1">
      <alignment horizontal="left"/>
    </xf>
    <xf numFmtId="0" fontId="1" fillId="0" borderId="0" xfId="0" applyFont="1" applyAlignment="1">
      <alignment horizontal="left" vertical="center"/>
    </xf>
    <xf numFmtId="0" fontId="27" fillId="0" borderId="0" xfId="1" applyFont="1" applyAlignment="1" applyProtection="1"/>
    <xf numFmtId="0" fontId="2" fillId="0" borderId="0" xfId="0" applyFont="1"/>
    <xf numFmtId="0" fontId="2" fillId="0" borderId="6" xfId="0" applyFont="1" applyBorder="1" applyAlignment="1">
      <alignment horizontal="center" wrapText="1"/>
    </xf>
    <xf numFmtId="0" fontId="2" fillId="0" borderId="6" xfId="0" applyFont="1" applyBorder="1" applyAlignment="1">
      <alignment horizontal="center" vertical="center"/>
    </xf>
    <xf numFmtId="0" fontId="1" fillId="0" borderId="6" xfId="0" applyFont="1" applyBorder="1" applyAlignment="1">
      <alignment horizontal="center"/>
    </xf>
    <xf numFmtId="10" fontId="1" fillId="0" borderId="6" xfId="0" applyNumberFormat="1" applyFont="1" applyBorder="1" applyAlignment="1">
      <alignment horizontal="center"/>
    </xf>
    <xf numFmtId="0" fontId="1" fillId="2" borderId="6" xfId="0" applyFont="1" applyFill="1" applyBorder="1" applyAlignment="1">
      <alignment horizontal="center"/>
    </xf>
    <xf numFmtId="10" fontId="1" fillId="2" borderId="6" xfId="0" applyNumberFormat="1" applyFont="1" applyFill="1" applyBorder="1" applyAlignment="1">
      <alignment horizontal="center"/>
    </xf>
    <xf numFmtId="2" fontId="1" fillId="2" borderId="6" xfId="2" applyNumberFormat="1" applyFont="1" applyFill="1" applyBorder="1" applyAlignment="1">
      <alignment horizontal="center"/>
    </xf>
    <xf numFmtId="0" fontId="11" fillId="0" borderId="4" xfId="0" applyFont="1" applyBorder="1" applyAlignment="1">
      <alignment horizontal="left"/>
    </xf>
    <xf numFmtId="0" fontId="11" fillId="0" borderId="5" xfId="0" applyFont="1" applyBorder="1" applyAlignment="1">
      <alignment horizontal="left"/>
    </xf>
    <xf numFmtId="0" fontId="11" fillId="0" borderId="24" xfId="0" applyFont="1" applyBorder="1" applyAlignment="1">
      <alignment horizontal="left"/>
    </xf>
    <xf numFmtId="164" fontId="5" fillId="0" borderId="6" xfId="0" applyNumberFormat="1" applyFont="1" applyBorder="1" applyAlignment="1" applyProtection="1">
      <alignment horizontal="right" readingOrder="2"/>
      <protection locked="0"/>
    </xf>
    <xf numFmtId="164" fontId="11" fillId="0" borderId="27" xfId="0" applyNumberFormat="1" applyFont="1" applyBorder="1" applyAlignment="1">
      <alignment horizontal="right" readingOrder="2"/>
    </xf>
    <xf numFmtId="164" fontId="11" fillId="0" borderId="32" xfId="0" applyNumberFormat="1" applyFont="1" applyBorder="1" applyAlignment="1">
      <alignment horizontal="right" readingOrder="2"/>
    </xf>
    <xf numFmtId="164" fontId="11" fillId="0" borderId="33" xfId="0" applyNumberFormat="1" applyFont="1" applyBorder="1" applyAlignment="1">
      <alignment horizontal="right" readingOrder="2"/>
    </xf>
    <xf numFmtId="0" fontId="7" fillId="0" borderId="27" xfId="0" applyFont="1" applyBorder="1" applyAlignment="1">
      <alignment horizontal="right"/>
    </xf>
    <xf numFmtId="0" fontId="7" fillId="0" borderId="32" xfId="0" applyFont="1" applyBorder="1" applyAlignment="1">
      <alignment horizontal="right"/>
    </xf>
    <xf numFmtId="0" fontId="7" fillId="0" borderId="33" xfId="0" applyFont="1" applyBorder="1" applyAlignment="1">
      <alignment horizontal="right"/>
    </xf>
    <xf numFmtId="0" fontId="5" fillId="3" borderId="10" xfId="0" applyFont="1" applyFill="1" applyBorder="1"/>
    <xf numFmtId="0" fontId="5" fillId="3" borderId="25" xfId="0" applyFont="1" applyFill="1" applyBorder="1"/>
    <xf numFmtId="0" fontId="5" fillId="3" borderId="10" xfId="0" applyFont="1" applyFill="1" applyBorder="1" applyAlignment="1">
      <alignment horizontal="center"/>
    </xf>
    <xf numFmtId="0" fontId="0" fillId="3" borderId="11" xfId="0" applyFill="1" applyBorder="1" applyAlignment="1">
      <alignment horizontal="center"/>
    </xf>
    <xf numFmtId="0" fontId="5" fillId="3" borderId="11" xfId="0" applyFont="1" applyFill="1" applyBorder="1" applyAlignment="1">
      <alignment horizontal="center"/>
    </xf>
    <xf numFmtId="0" fontId="5" fillId="0" borderId="29" xfId="0" applyFont="1" applyBorder="1" applyProtection="1">
      <protection locked="0"/>
    </xf>
    <xf numFmtId="0" fontId="0" fillId="0" borderId="29" xfId="0" applyBorder="1" applyProtection="1">
      <protection locked="0"/>
    </xf>
    <xf numFmtId="0" fontId="0" fillId="0" borderId="30" xfId="0" applyBorder="1" applyProtection="1">
      <protection locked="0"/>
    </xf>
    <xf numFmtId="0" fontId="1" fillId="0" borderId="7" xfId="0" applyFont="1" applyBorder="1"/>
    <xf numFmtId="0" fontId="0" fillId="0" borderId="0" xfId="0"/>
    <xf numFmtId="0" fontId="0" fillId="0" borderId="3" xfId="0" applyBorder="1"/>
    <xf numFmtId="0" fontId="5" fillId="3" borderId="11" xfId="0" applyFont="1" applyFill="1" applyBorder="1"/>
    <xf numFmtId="0" fontId="5" fillId="0" borderId="10" xfId="0" applyFont="1" applyBorder="1" applyAlignment="1">
      <alignment horizontal="center" vertical="center" wrapText="1"/>
    </xf>
    <xf numFmtId="0" fontId="0" fillId="0" borderId="11" xfId="0" applyBorder="1" applyAlignment="1">
      <alignment horizontal="center" vertical="center" wrapText="1"/>
    </xf>
    <xf numFmtId="0" fontId="0" fillId="0" borderId="25" xfId="0" applyBorder="1" applyAlignment="1">
      <alignment horizontal="center" vertical="center" wrapText="1"/>
    </xf>
    <xf numFmtId="0" fontId="14" fillId="0" borderId="12" xfId="1" applyBorder="1" applyAlignment="1" applyProtection="1">
      <protection locked="0"/>
    </xf>
    <xf numFmtId="0" fontId="0" fillId="0" borderId="28" xfId="0" applyBorder="1" applyProtection="1">
      <protection locked="0"/>
    </xf>
    <xf numFmtId="0" fontId="0" fillId="0" borderId="1" xfId="0" applyBorder="1" applyProtection="1">
      <protection locked="0"/>
    </xf>
    <xf numFmtId="0" fontId="0" fillId="3" borderId="11" xfId="0" applyFill="1" applyBorder="1"/>
    <xf numFmtId="0" fontId="0" fillId="3" borderId="25" xfId="0" applyFill="1" applyBorder="1"/>
    <xf numFmtId="164" fontId="5" fillId="0" borderId="6" xfId="0" applyNumberFormat="1" applyFont="1" applyBorder="1" applyAlignment="1" applyProtection="1">
      <alignment horizontal="right"/>
      <protection locked="0"/>
    </xf>
    <xf numFmtId="164" fontId="5" fillId="0" borderId="4" xfId="0" applyNumberFormat="1" applyFont="1" applyBorder="1" applyAlignment="1" applyProtection="1">
      <alignment horizontal="right" readingOrder="2"/>
      <protection locked="0"/>
    </xf>
    <xf numFmtId="164" fontId="5" fillId="0" borderId="24" xfId="0" applyNumberFormat="1" applyFont="1" applyBorder="1" applyAlignment="1" applyProtection="1">
      <alignment horizontal="right" readingOrder="2"/>
      <protection locked="0"/>
    </xf>
    <xf numFmtId="164" fontId="5" fillId="0" borderId="5" xfId="0" applyNumberFormat="1" applyFont="1" applyBorder="1" applyAlignment="1" applyProtection="1">
      <alignment horizontal="right" readingOrder="2"/>
      <protection locked="0"/>
    </xf>
    <xf numFmtId="0" fontId="10" fillId="0" borderId="18" xfId="0" applyFont="1" applyBorder="1" applyAlignment="1">
      <alignment horizontal="center" vertical="center"/>
    </xf>
    <xf numFmtId="0" fontId="10" fillId="0" borderId="44" xfId="0" applyFont="1" applyBorder="1" applyAlignment="1">
      <alignment horizontal="center" vertical="center"/>
    </xf>
    <xf numFmtId="0" fontId="10" fillId="0" borderId="42" xfId="0" applyFont="1" applyBorder="1" applyAlignment="1">
      <alignment horizontal="center" vertical="center"/>
    </xf>
    <xf numFmtId="0" fontId="10" fillId="0" borderId="2" xfId="0" applyFont="1" applyBorder="1" applyAlignment="1">
      <alignment horizontal="center" vertical="center"/>
    </xf>
    <xf numFmtId="164" fontId="11" fillId="0" borderId="15" xfId="0" applyNumberFormat="1" applyFont="1" applyBorder="1" applyAlignment="1">
      <alignment horizontal="right"/>
    </xf>
    <xf numFmtId="164" fontId="5" fillId="0" borderId="4" xfId="0" applyNumberFormat="1" applyFont="1" applyBorder="1" applyAlignment="1" applyProtection="1">
      <alignment horizontal="right"/>
      <protection locked="0"/>
    </xf>
    <xf numFmtId="164" fontId="5" fillId="0" borderId="24" xfId="0" applyNumberFormat="1" applyFont="1" applyBorder="1" applyAlignment="1" applyProtection="1">
      <alignment horizontal="right"/>
      <protection locked="0"/>
    </xf>
    <xf numFmtId="164" fontId="5" fillId="0" borderId="5" xfId="0" applyNumberFormat="1" applyFont="1" applyBorder="1" applyAlignment="1" applyProtection="1">
      <alignment horizontal="right"/>
      <protection locked="0"/>
    </xf>
    <xf numFmtId="0" fontId="5" fillId="0" borderId="12" xfId="0" applyFont="1" applyBorder="1" applyProtection="1">
      <protection locked="0"/>
    </xf>
    <xf numFmtId="0" fontId="4" fillId="0" borderId="12" xfId="0" applyFont="1" applyBorder="1" applyAlignment="1">
      <alignment horizontal="center"/>
    </xf>
    <xf numFmtId="0" fontId="0" fillId="0" borderId="28" xfId="0" applyBorder="1" applyAlignment="1">
      <alignment horizontal="center"/>
    </xf>
    <xf numFmtId="0" fontId="0" fillId="0" borderId="1" xfId="0" applyBorder="1" applyAlignment="1">
      <alignment horizontal="center"/>
    </xf>
    <xf numFmtId="0" fontId="10" fillId="0" borderId="6" xfId="0" applyFont="1" applyBorder="1" applyAlignment="1">
      <alignment horizontal="center" vertical="center"/>
    </xf>
    <xf numFmtId="0" fontId="3" fillId="2" borderId="4" xfId="0" applyFont="1" applyFill="1" applyBorder="1" applyAlignment="1">
      <alignment horizontal="center"/>
    </xf>
    <xf numFmtId="0" fontId="3" fillId="2" borderId="5" xfId="0" applyFont="1" applyFill="1" applyBorder="1" applyAlignment="1">
      <alignment horizontal="center"/>
    </xf>
    <xf numFmtId="0" fontId="3" fillId="2" borderId="24" xfId="0" applyFont="1" applyFill="1" applyBorder="1" applyAlignment="1">
      <alignment horizontal="center"/>
    </xf>
    <xf numFmtId="0" fontId="0" fillId="0" borderId="24" xfId="0" applyBorder="1" applyAlignment="1" applyProtection="1">
      <alignment horizontal="right" readingOrder="2"/>
      <protection locked="0"/>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24" xfId="0" applyFont="1" applyBorder="1" applyAlignment="1">
      <alignment horizontal="center" vertical="center"/>
    </xf>
    <xf numFmtId="0" fontId="1" fillId="0" borderId="12" xfId="0" applyFont="1" applyBorder="1" applyAlignment="1">
      <alignment horizontal="right"/>
    </xf>
    <xf numFmtId="0" fontId="1" fillId="0" borderId="28" xfId="0" applyFont="1" applyBorder="1" applyAlignment="1">
      <alignment horizontal="right"/>
    </xf>
    <xf numFmtId="0" fontId="1" fillId="0" borderId="31" xfId="0" applyFont="1" applyBorder="1" applyAlignment="1">
      <alignment horizontal="right"/>
    </xf>
    <xf numFmtId="0" fontId="0" fillId="0" borderId="0" xfId="0" applyProtection="1">
      <protection locked="0"/>
    </xf>
    <xf numFmtId="0" fontId="3" fillId="0" borderId="0" xfId="0" applyFont="1" applyAlignment="1">
      <alignment horizontal="center" vertical="center"/>
    </xf>
    <xf numFmtId="0" fontId="25" fillId="0" borderId="0" xfId="0" applyFont="1"/>
    <xf numFmtId="0" fontId="0" fillId="0" borderId="12" xfId="0" applyBorder="1" applyProtection="1">
      <protection locked="0"/>
    </xf>
    <xf numFmtId="0" fontId="0" fillId="0" borderId="12" xfId="0" applyBorder="1" applyAlignment="1" applyProtection="1">
      <alignment horizontal="left"/>
      <protection locked="0"/>
    </xf>
    <xf numFmtId="0" fontId="0" fillId="0" borderId="28" xfId="0" applyBorder="1" applyAlignment="1" applyProtection="1">
      <alignment horizontal="left"/>
      <protection locked="0"/>
    </xf>
    <xf numFmtId="0" fontId="0" fillId="0" borderId="1" xfId="0" applyBorder="1" applyAlignment="1" applyProtection="1">
      <alignment horizontal="left"/>
      <protection locked="0"/>
    </xf>
    <xf numFmtId="0" fontId="18" fillId="0" borderId="7" xfId="0" applyFont="1" applyBorder="1" applyAlignment="1" applyProtection="1">
      <alignment vertical="center"/>
      <protection locked="0"/>
    </xf>
    <xf numFmtId="0" fontId="18" fillId="0" borderId="0" xfId="0" applyFont="1" applyAlignment="1" applyProtection="1">
      <alignment vertical="center"/>
      <protection locked="0"/>
    </xf>
    <xf numFmtId="0" fontId="18" fillId="0" borderId="3" xfId="0" applyFont="1" applyBorder="1" applyAlignment="1" applyProtection="1">
      <alignment vertical="center"/>
      <protection locked="0"/>
    </xf>
    <xf numFmtId="0" fontId="18" fillId="0" borderId="12" xfId="0" applyFont="1" applyBorder="1" applyAlignment="1" applyProtection="1">
      <alignment vertical="center"/>
      <protection locked="0"/>
    </xf>
    <xf numFmtId="0" fontId="18" fillId="0" borderId="28" xfId="0" applyFont="1" applyBorder="1" applyAlignment="1" applyProtection="1">
      <alignment vertical="center"/>
      <protection locked="0"/>
    </xf>
    <xf numFmtId="0" fontId="18" fillId="0" borderId="1" xfId="0" applyFont="1" applyBorder="1" applyAlignment="1" applyProtection="1">
      <alignment vertical="center"/>
      <protection locked="0"/>
    </xf>
    <xf numFmtId="0" fontId="10" fillId="0" borderId="12" xfId="0" applyFont="1" applyBorder="1" applyProtection="1">
      <protection locked="0"/>
    </xf>
    <xf numFmtId="165" fontId="10" fillId="0" borderId="7" xfId="0" applyNumberFormat="1" applyFont="1" applyBorder="1" applyAlignment="1">
      <alignment horizontal="center" vertical="center" wrapText="1"/>
    </xf>
    <xf numFmtId="165" fontId="10" fillId="0" borderId="3" xfId="0" applyNumberFormat="1" applyFont="1" applyBorder="1" applyAlignment="1">
      <alignment horizontal="center" vertical="center" wrapText="1"/>
    </xf>
    <xf numFmtId="165" fontId="10" fillId="0" borderId="12" xfId="0" applyNumberFormat="1" applyFont="1" applyBorder="1" applyAlignment="1">
      <alignment horizontal="center" vertical="center" wrapText="1"/>
    </xf>
    <xf numFmtId="165" fontId="10" fillId="0" borderId="1" xfId="0" applyNumberFormat="1" applyFont="1" applyBorder="1" applyAlignment="1">
      <alignment horizontal="center" vertical="center" wrapText="1"/>
    </xf>
    <xf numFmtId="165" fontId="18" fillId="0" borderId="8" xfId="0" applyNumberFormat="1" applyFont="1" applyBorder="1" applyAlignment="1" applyProtection="1">
      <alignment horizontal="center" vertical="center"/>
      <protection locked="0"/>
    </xf>
    <xf numFmtId="165" fontId="18" fillId="0" borderId="2" xfId="0" applyNumberFormat="1" applyFont="1" applyBorder="1" applyAlignment="1" applyProtection="1">
      <alignment horizontal="center" vertical="center"/>
      <protection locked="0"/>
    </xf>
    <xf numFmtId="0" fontId="1" fillId="0" borderId="0" xfId="1" applyFont="1" applyAlignment="1" applyProtection="1">
      <alignment horizontal="left" vertical="top" wrapText="1"/>
    </xf>
    <xf numFmtId="0" fontId="2" fillId="0" borderId="0" xfId="1" applyFont="1" applyAlignment="1" applyProtection="1">
      <alignment horizontal="left" vertical="top" wrapText="1"/>
    </xf>
    <xf numFmtId="0" fontId="1" fillId="0" borderId="0" xfId="0" applyFont="1" applyAlignment="1">
      <alignment horizontal="left" vertical="center" wrapText="1"/>
    </xf>
    <xf numFmtId="0" fontId="7" fillId="0" borderId="0" xfId="0" applyFont="1" applyAlignment="1">
      <alignment horizontal="center" vertical="center" wrapText="1"/>
    </xf>
    <xf numFmtId="0" fontId="1" fillId="0" borderId="0" xfId="0" applyFont="1" applyAlignment="1">
      <alignment horizontal="left" vertical="top" wrapText="1"/>
    </xf>
    <xf numFmtId="0" fontId="1" fillId="0" borderId="0" xfId="0" applyFont="1" applyAlignment="1">
      <alignment horizontal="left" wrapText="1"/>
    </xf>
    <xf numFmtId="0" fontId="14" fillId="4" borderId="0" xfId="1" applyFill="1" applyAlignment="1" applyProtection="1">
      <alignment wrapText="1"/>
    </xf>
    <xf numFmtId="0" fontId="19" fillId="0" borderId="34" xfId="0" applyFont="1" applyBorder="1"/>
    <xf numFmtId="0" fontId="19" fillId="0" borderId="35" xfId="0" applyFont="1" applyBorder="1"/>
    <xf numFmtId="0" fontId="0" fillId="0" borderId="34" xfId="0" applyBorder="1"/>
    <xf numFmtId="0" fontId="0" fillId="0" borderId="36" xfId="0" applyBorder="1"/>
    <xf numFmtId="0" fontId="0" fillId="0" borderId="35" xfId="0" applyBorder="1"/>
    <xf numFmtId="0" fontId="9" fillId="0" borderId="6" xfId="0" applyFont="1" applyBorder="1" applyAlignment="1">
      <alignment horizontal="center"/>
    </xf>
    <xf numFmtId="0" fontId="9" fillId="0" borderId="4" xfId="0" quotePrefix="1" applyFont="1" applyBorder="1" applyAlignment="1">
      <alignment horizontal="center" vertical="center"/>
    </xf>
    <xf numFmtId="0" fontId="9" fillId="0" borderId="24" xfId="0" quotePrefix="1" applyFont="1" applyBorder="1" applyAlignment="1">
      <alignment horizontal="center" vertical="center"/>
    </xf>
    <xf numFmtId="0" fontId="9" fillId="2" borderId="15" xfId="0" applyFont="1" applyFill="1" applyBorder="1" applyAlignment="1">
      <alignment horizontal="center"/>
    </xf>
    <xf numFmtId="0" fontId="9" fillId="0" borderId="39" xfId="0" applyFont="1" applyBorder="1" applyAlignment="1">
      <alignment horizontal="center" vertical="center" wrapText="1"/>
    </xf>
    <xf numFmtId="0" fontId="9" fillId="0" borderId="16" xfId="0" applyFont="1" applyBorder="1" applyAlignment="1">
      <alignment horizontal="center" vertical="center" wrapText="1"/>
    </xf>
    <xf numFmtId="0" fontId="8" fillId="0" borderId="40" xfId="0" applyFont="1" applyBorder="1" applyAlignment="1">
      <alignment horizontal="center" vertical="center"/>
    </xf>
    <xf numFmtId="0" fontId="8" fillId="0" borderId="19" xfId="0" applyFont="1" applyBorder="1" applyAlignment="1">
      <alignment horizontal="center" vertical="center"/>
    </xf>
    <xf numFmtId="0" fontId="8" fillId="0" borderId="41" xfId="0" applyFont="1" applyBorder="1" applyAlignment="1">
      <alignment horizontal="center" vertical="center"/>
    </xf>
    <xf numFmtId="0" fontId="9" fillId="0" borderId="6" xfId="0" applyFont="1" applyBorder="1" applyAlignment="1">
      <alignment horizontal="center" vertical="center" wrapText="1"/>
    </xf>
    <xf numFmtId="0" fontId="0" fillId="0" borderId="6" xfId="0" applyBorder="1" applyAlignment="1">
      <alignment horizontal="center"/>
    </xf>
    <xf numFmtId="164" fontId="9" fillId="0" borderId="37" xfId="0" applyNumberFormat="1" applyFont="1" applyBorder="1" applyAlignment="1">
      <alignment horizontal="right"/>
    </xf>
    <xf numFmtId="164" fontId="9" fillId="0" borderId="38" xfId="0" applyNumberFormat="1" applyFont="1" applyBorder="1" applyAlignment="1">
      <alignment horizontal="right"/>
    </xf>
    <xf numFmtId="0" fontId="8" fillId="0" borderId="0" xfId="0" applyFont="1" applyAlignment="1">
      <alignment horizontal="center" vertical="center"/>
    </xf>
    <xf numFmtId="0" fontId="4" fillId="0" borderId="28" xfId="0" applyFont="1" applyBorder="1" applyAlignment="1">
      <alignment horizontal="center"/>
    </xf>
    <xf numFmtId="0" fontId="4" fillId="0" borderId="1" xfId="0" applyFont="1" applyBorder="1" applyAlignment="1">
      <alignment horizontal="center"/>
    </xf>
    <xf numFmtId="0" fontId="4" fillId="0" borderId="7" xfId="0" applyFont="1" applyBorder="1" applyAlignment="1">
      <alignment horizontal="center"/>
    </xf>
    <xf numFmtId="0" fontId="4" fillId="0" borderId="0" xfId="0" applyFont="1" applyAlignment="1">
      <alignment horizontal="center"/>
    </xf>
    <xf numFmtId="0" fontId="4" fillId="0" borderId="3" xfId="0" applyFont="1" applyBorder="1" applyAlignment="1">
      <alignment horizontal="center"/>
    </xf>
    <xf numFmtId="0" fontId="9" fillId="0" borderId="12" xfId="0" applyFont="1" applyBorder="1" applyAlignment="1">
      <alignment horizontal="left" vertical="center"/>
    </xf>
    <xf numFmtId="0" fontId="9" fillId="0" borderId="1" xfId="0" applyFont="1" applyBorder="1" applyAlignment="1">
      <alignment horizontal="left" vertical="center"/>
    </xf>
    <xf numFmtId="0" fontId="9" fillId="0" borderId="6" xfId="0" applyFont="1" applyBorder="1" applyAlignment="1">
      <alignment horizontal="left" vertical="center"/>
    </xf>
    <xf numFmtId="0" fontId="1" fillId="0" borderId="10" xfId="0" applyFont="1" applyBorder="1" applyAlignment="1">
      <alignment horizontal="right"/>
    </xf>
    <xf numFmtId="0" fontId="1" fillId="0" borderId="25" xfId="0" applyFont="1" applyBorder="1" applyAlignment="1">
      <alignment horizontal="right"/>
    </xf>
    <xf numFmtId="0" fontId="9" fillId="0" borderId="18" xfId="0" applyFont="1" applyBorder="1" applyAlignment="1">
      <alignment horizontal="center" vertical="center" wrapText="1"/>
    </xf>
    <xf numFmtId="0" fontId="9" fillId="0" borderId="42" xfId="0" applyFont="1" applyBorder="1" applyAlignment="1">
      <alignment horizontal="center" vertical="center" wrapText="1"/>
    </xf>
    <xf numFmtId="0" fontId="3" fillId="2" borderId="37" xfId="0" applyFont="1" applyFill="1" applyBorder="1" applyAlignment="1">
      <alignment horizontal="center"/>
    </xf>
    <xf numFmtId="0" fontId="3" fillId="2" borderId="43" xfId="0" applyFont="1" applyFill="1" applyBorder="1" applyAlignment="1">
      <alignment horizontal="center"/>
    </xf>
    <xf numFmtId="0" fontId="3" fillId="2" borderId="38" xfId="0" applyFont="1" applyFill="1" applyBorder="1" applyAlignment="1">
      <alignment horizontal="center"/>
    </xf>
    <xf numFmtId="0" fontId="9" fillId="0" borderId="42" xfId="0" applyFont="1" applyBorder="1" applyAlignment="1">
      <alignment horizontal="center" vertical="center"/>
    </xf>
    <xf numFmtId="164" fontId="9" fillId="0" borderId="2" xfId="0" applyNumberFormat="1" applyFont="1" applyBorder="1" applyAlignment="1" applyProtection="1">
      <alignment horizontal="right"/>
      <protection locked="0"/>
    </xf>
    <xf numFmtId="164" fontId="9" fillId="0" borderId="6" xfId="0" applyNumberFormat="1" applyFont="1" applyBorder="1" applyAlignment="1" applyProtection="1">
      <alignment horizontal="right"/>
      <protection locked="0"/>
    </xf>
    <xf numFmtId="164" fontId="9" fillId="0" borderId="4" xfId="0" applyNumberFormat="1" applyFont="1" applyBorder="1" applyAlignment="1" applyProtection="1">
      <alignment horizontal="right"/>
      <protection locked="0"/>
    </xf>
    <xf numFmtId="164" fontId="0" fillId="0" borderId="24" xfId="0" applyNumberFormat="1" applyBorder="1" applyAlignment="1" applyProtection="1">
      <alignment horizontal="right"/>
      <protection locked="0"/>
    </xf>
    <xf numFmtId="164" fontId="1" fillId="0" borderId="9" xfId="0" applyNumberFormat="1" applyFont="1" applyBorder="1" applyAlignment="1">
      <alignment horizontal="right"/>
    </xf>
    <xf numFmtId="164" fontId="1" fillId="0" borderId="4" xfId="0" applyNumberFormat="1" applyFont="1" applyBorder="1" applyAlignment="1">
      <alignment horizontal="right"/>
    </xf>
    <xf numFmtId="164" fontId="1" fillId="0" borderId="24" xfId="0" applyNumberFormat="1" applyFont="1" applyBorder="1" applyAlignment="1">
      <alignment horizontal="right"/>
    </xf>
    <xf numFmtId="164" fontId="9" fillId="0" borderId="9" xfId="0" applyNumberFormat="1" applyFont="1" applyBorder="1" applyAlignment="1" applyProtection="1">
      <alignment horizontal="right"/>
      <protection locked="0"/>
    </xf>
    <xf numFmtId="0" fontId="2" fillId="0" borderId="0" xfId="0" applyFont="1" applyAlignment="1">
      <alignment horizontal="left" wrapText="1"/>
    </xf>
    <xf numFmtId="0" fontId="2" fillId="0" borderId="0" xfId="0" quotePrefix="1" applyFont="1" applyAlignment="1">
      <alignment horizontal="left" vertical="center" wrapText="1"/>
    </xf>
    <xf numFmtId="0" fontId="2" fillId="0" borderId="0" xfId="0" applyFont="1" applyAlignment="1">
      <alignment horizontal="left" vertical="center" wrapText="1"/>
    </xf>
    <xf numFmtId="0" fontId="2" fillId="0" borderId="4" xfId="0" applyFont="1" applyBorder="1" applyAlignment="1">
      <alignment horizontal="center"/>
    </xf>
    <xf numFmtId="0" fontId="2" fillId="0" borderId="24" xfId="0" applyFont="1" applyBorder="1" applyAlignment="1">
      <alignment horizontal="center"/>
    </xf>
    <xf numFmtId="0" fontId="2" fillId="0" borderId="0" xfId="0" applyFont="1" applyAlignment="1">
      <alignment vertical="center" wrapText="1"/>
    </xf>
    <xf numFmtId="0" fontId="18" fillId="0" borderId="0" xfId="0" applyFont="1" applyAlignment="1">
      <alignment horizontal="center" vertical="center" wrapText="1"/>
    </xf>
    <xf numFmtId="0" fontId="2" fillId="0" borderId="0" xfId="0" applyFont="1" applyAlignment="1">
      <alignment horizontal="center" vertical="center" wrapText="1"/>
    </xf>
    <xf numFmtId="0" fontId="2" fillId="4" borderId="0" xfId="0" applyFont="1" applyFill="1" applyAlignment="1">
      <alignment horizontal="left" vertical="center" wrapText="1"/>
    </xf>
    <xf numFmtId="0" fontId="1" fillId="0" borderId="0" xfId="0" applyFont="1" applyAlignment="1">
      <alignment horizontal="left"/>
    </xf>
    <xf numFmtId="0" fontId="2" fillId="0" borderId="0" xfId="0" applyFont="1" applyAlignment="1">
      <alignment horizontal="left" vertical="top" wrapText="1"/>
    </xf>
    <xf numFmtId="0" fontId="10" fillId="0" borderId="0" xfId="0" applyFont="1" applyAlignment="1">
      <alignment horizontal="left"/>
    </xf>
    <xf numFmtId="0" fontId="3" fillId="0" borderId="0" xfId="0" applyFont="1" applyAlignment="1">
      <alignment horizontal="center"/>
    </xf>
    <xf numFmtId="0" fontId="10" fillId="0" borderId="0" xfId="1" applyFont="1" applyAlignment="1" applyProtection="1">
      <alignment horizontal="left"/>
    </xf>
    <xf numFmtId="0" fontId="30" fillId="0" borderId="0" xfId="1" applyFont="1" applyAlignment="1" applyProtection="1">
      <alignment horizontal="center"/>
    </xf>
  </cellXfs>
  <cellStyles count="3">
    <cellStyle name="Comma" xfId="2" builtinId="3"/>
    <cellStyle name="Hyperlink" xfId="1" builtinId="8"/>
    <cellStyle name="Normal" xfId="0" builtinId="0"/>
  </cellStyles>
  <dxfs count="2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FFFF00"/>
        </patternFill>
      </fill>
    </dxf>
  </dxfs>
  <tableStyles count="0" defaultTableStyle="TableStyleMedium9" defaultPivotStyle="PivotStyleLight16"/>
  <colors>
    <mruColors>
      <color rgb="FF0000FF"/>
      <color rgb="FF2807EB"/>
      <color rgb="FF1E05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mailto:pat.ac@nebraska.gov?subject=Form%2044%20Return"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https://www.aar.org/"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hyperlink" Target="https://revenue.nebraska.gov/PAD"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28575</xdr:rowOff>
    </xdr:from>
    <xdr:to>
      <xdr:col>1</xdr:col>
      <xdr:colOff>723900</xdr:colOff>
      <xdr:row>2</xdr:row>
      <xdr:rowOff>152400</xdr:rowOff>
    </xdr:to>
    <xdr:pic>
      <xdr:nvPicPr>
        <xdr:cNvPr id="1696" name="Picture 3">
          <a:extLst>
            <a:ext uri="{FF2B5EF4-FFF2-40B4-BE49-F238E27FC236}">
              <a16:creationId xmlns:a16="http://schemas.microsoft.com/office/drawing/2014/main" id="{00000000-0008-0000-0000-0000A006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28575"/>
          <a:ext cx="14954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647700</xdr:colOff>
      <xdr:row>51</xdr:row>
      <xdr:rowOff>57151</xdr:rowOff>
    </xdr:from>
    <xdr:to>
      <xdr:col>1</xdr:col>
      <xdr:colOff>29570</xdr:colOff>
      <xdr:row>52</xdr:row>
      <xdr:rowOff>114303</xdr:rowOff>
    </xdr:to>
    <xdr:sp macro="" textlink="">
      <xdr:nvSpPr>
        <xdr:cNvPr id="6" name="Isosceles Triangle 5">
          <a:extLst>
            <a:ext uri="{FF2B5EF4-FFF2-40B4-BE49-F238E27FC236}">
              <a16:creationId xmlns:a16="http://schemas.microsoft.com/office/drawing/2014/main" id="{00000000-0008-0000-0000-000006000000}"/>
            </a:ext>
          </a:extLst>
        </xdr:cNvPr>
        <xdr:cNvSpPr/>
      </xdr:nvSpPr>
      <xdr:spPr>
        <a:xfrm rot="5400000">
          <a:off x="619621" y="11705730"/>
          <a:ext cx="219077" cy="16292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514350</xdr:colOff>
      <xdr:row>61</xdr:row>
      <xdr:rowOff>9525</xdr:rowOff>
    </xdr:from>
    <xdr:to>
      <xdr:col>10</xdr:col>
      <xdr:colOff>638175</xdr:colOff>
      <xdr:row>62</xdr:row>
      <xdr:rowOff>9525</xdr:rowOff>
    </xdr:to>
    <xdr:sp macro="" textlink="">
      <xdr:nvSpPr>
        <xdr:cNvPr id="2" name="Rectangle 1">
          <a:hlinkClick xmlns:r="http://schemas.openxmlformats.org/officeDocument/2006/relationships" r:id="rId2"/>
          <a:extLst>
            <a:ext uri="{FF2B5EF4-FFF2-40B4-BE49-F238E27FC236}">
              <a16:creationId xmlns:a16="http://schemas.microsoft.com/office/drawing/2014/main" id="{00000000-0008-0000-0000-000002000000}"/>
            </a:ext>
          </a:extLst>
        </xdr:cNvPr>
        <xdr:cNvSpPr/>
      </xdr:nvSpPr>
      <xdr:spPr>
        <a:xfrm>
          <a:off x="5934075" y="12487275"/>
          <a:ext cx="1323975"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45</xdr:row>
      <xdr:rowOff>95249</xdr:rowOff>
    </xdr:from>
    <xdr:to>
      <xdr:col>1</xdr:col>
      <xdr:colOff>174391</xdr:colOff>
      <xdr:row>46</xdr:row>
      <xdr:rowOff>166687</xdr:rowOff>
    </xdr:to>
    <xdr:sp macro="" textlink="">
      <xdr:nvSpPr>
        <xdr:cNvPr id="8" name="Rectangle 7">
          <a:hlinkClick xmlns:r="http://schemas.openxmlformats.org/officeDocument/2006/relationships" r:id="rId1"/>
          <a:extLst>
            <a:ext uri="{FF2B5EF4-FFF2-40B4-BE49-F238E27FC236}">
              <a16:creationId xmlns:a16="http://schemas.microsoft.com/office/drawing/2014/main" id="{00000000-0008-0000-0200-000008000000}"/>
            </a:ext>
          </a:extLst>
        </xdr:cNvPr>
        <xdr:cNvSpPr/>
      </xdr:nvSpPr>
      <xdr:spPr>
        <a:xfrm>
          <a:off x="3739963" y="9536205"/>
          <a:ext cx="2387553" cy="2395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752475</xdr:colOff>
      <xdr:row>2</xdr:row>
      <xdr:rowOff>142875</xdr:rowOff>
    </xdr:to>
    <xdr:pic>
      <xdr:nvPicPr>
        <xdr:cNvPr id="3613" name="Picture 1">
          <a:extLst>
            <a:ext uri="{FF2B5EF4-FFF2-40B4-BE49-F238E27FC236}">
              <a16:creationId xmlns:a16="http://schemas.microsoft.com/office/drawing/2014/main" id="{00000000-0008-0000-0300-00001D0E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0"/>
          <a:ext cx="14954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2543175</xdr:colOff>
      <xdr:row>23</xdr:row>
      <xdr:rowOff>133350</xdr:rowOff>
    </xdr:from>
    <xdr:to>
      <xdr:col>2</xdr:col>
      <xdr:colOff>1295400</xdr:colOff>
      <xdr:row>25</xdr:row>
      <xdr:rowOff>47625</xdr:rowOff>
    </xdr:to>
    <xdr:sp macro="" textlink="">
      <xdr:nvSpPr>
        <xdr:cNvPr id="2" name="Rectangle 1">
          <a:extLst>
            <a:ext uri="{FF2B5EF4-FFF2-40B4-BE49-F238E27FC236}">
              <a16:creationId xmlns:a16="http://schemas.microsoft.com/office/drawing/2014/main" id="{00000000-0008-0000-0400-000002000000}"/>
            </a:ext>
          </a:extLst>
        </xdr:cNvPr>
        <xdr:cNvSpPr/>
      </xdr:nvSpPr>
      <xdr:spPr>
        <a:xfrm>
          <a:off x="4181475" y="3952875"/>
          <a:ext cx="16002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xdr:col>
      <xdr:colOff>2676525</xdr:colOff>
      <xdr:row>10</xdr:row>
      <xdr:rowOff>133351</xdr:rowOff>
    </xdr:from>
    <xdr:to>
      <xdr:col>2</xdr:col>
      <xdr:colOff>1514475</xdr:colOff>
      <xdr:row>11</xdr:row>
      <xdr:rowOff>114300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4314825" y="1619251"/>
          <a:ext cx="1685925" cy="1428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xdr:col>
      <xdr:colOff>2543175</xdr:colOff>
      <xdr:row>19</xdr:row>
      <xdr:rowOff>133350</xdr:rowOff>
    </xdr:from>
    <xdr:to>
      <xdr:col>2</xdr:col>
      <xdr:colOff>1295400</xdr:colOff>
      <xdr:row>21</xdr:row>
      <xdr:rowOff>47625</xdr:rowOff>
    </xdr:to>
    <xdr:sp macro="" textlink="">
      <xdr:nvSpPr>
        <xdr:cNvPr id="4" name="Rectangle 3">
          <a:extLst>
            <a:ext uri="{FF2B5EF4-FFF2-40B4-BE49-F238E27FC236}">
              <a16:creationId xmlns:a16="http://schemas.microsoft.com/office/drawing/2014/main" id="{88D3F5EE-FB56-4750-A35B-5F77970C7262}"/>
            </a:ext>
          </a:extLst>
        </xdr:cNvPr>
        <xdr:cNvSpPr/>
      </xdr:nvSpPr>
      <xdr:spPr>
        <a:xfrm>
          <a:off x="6362700" y="5457825"/>
          <a:ext cx="24765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xdr:col>
      <xdr:colOff>2676525</xdr:colOff>
      <xdr:row>9</xdr:row>
      <xdr:rowOff>133351</xdr:rowOff>
    </xdr:from>
    <xdr:to>
      <xdr:col>2</xdr:col>
      <xdr:colOff>1514475</xdr:colOff>
      <xdr:row>10</xdr:row>
      <xdr:rowOff>114300</xdr:rowOff>
    </xdr:to>
    <xdr:sp macro="" textlink="">
      <xdr:nvSpPr>
        <xdr:cNvPr id="6" name="Rectangle 5">
          <a:hlinkClick xmlns:r="http://schemas.openxmlformats.org/officeDocument/2006/relationships" r:id="rId1"/>
          <a:extLst>
            <a:ext uri="{FF2B5EF4-FFF2-40B4-BE49-F238E27FC236}">
              <a16:creationId xmlns:a16="http://schemas.microsoft.com/office/drawing/2014/main" id="{E74EC3D2-4F43-48A1-A90E-377865016DD0}"/>
            </a:ext>
          </a:extLst>
        </xdr:cNvPr>
        <xdr:cNvSpPr/>
      </xdr:nvSpPr>
      <xdr:spPr>
        <a:xfrm>
          <a:off x="6496050" y="2600326"/>
          <a:ext cx="2343150" cy="5619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nebraska.sharefile.com/r-r0675f6c00af14fd58e050cdf0d4d4841" TargetMode="External"/><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hyperlink" Target="https://nebraska.sharefile.com/r-r0675f6c00af14fd58e050cdf0d4d4841" TargetMode="External"/><Relationship Id="rId2" Type="http://schemas.openxmlformats.org/officeDocument/2006/relationships/hyperlink" Target="https://revenue.nebraska.gov/about/forms/pad-forms" TargetMode="External"/><Relationship Id="rId1" Type="http://schemas.openxmlformats.org/officeDocument/2006/relationships/printerSettings" Target="../printerSettings/printerSettings4.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nebraskalegislature.gov/laws/statutes.php?statute=77-1244" TargetMode="External"/><Relationship Id="rId1" Type="http://schemas.openxmlformats.org/officeDocument/2006/relationships/printerSettings" Target="../printerSettings/printerSettings6.bin"/><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hyperlink" Target="https://revenue.nebraska.gov/about/forms/pad-forms"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S67"/>
  <sheetViews>
    <sheetView windowProtection="1" showGridLines="0" tabSelected="1" topLeftCell="A32" zoomScaleNormal="100" workbookViewId="0">
      <selection activeCell="A62" sqref="A62:K62"/>
    </sheetView>
  </sheetViews>
  <sheetFormatPr defaultRowHeight="12.75" x14ac:dyDescent="0.2"/>
  <cols>
    <col min="1" max="2" width="11.7109375" customWidth="1"/>
    <col min="3" max="3" width="12.28515625" customWidth="1"/>
    <col min="4" max="4" width="19.85546875" customWidth="1"/>
    <col min="5" max="5" width="7.42578125" customWidth="1"/>
    <col min="6" max="7" width="7.140625" customWidth="1"/>
    <col min="8" max="8" width="9.7109375" hidden="1" customWidth="1"/>
    <col min="9" max="9" width="4" customWidth="1"/>
    <col min="10" max="10" width="18" customWidth="1"/>
    <col min="11" max="11" width="20.7109375" customWidth="1"/>
    <col min="14" max="14" width="29.140625" hidden="1" customWidth="1"/>
    <col min="15" max="15" width="19.42578125" hidden="1" customWidth="1"/>
    <col min="16" max="16" width="10.7109375" hidden="1" customWidth="1"/>
    <col min="17" max="77" width="9.140625" hidden="1" customWidth="1"/>
    <col min="78" max="78" width="10.140625" hidden="1" customWidth="1"/>
    <col min="79" max="115" width="9.140625" hidden="1" customWidth="1"/>
  </cols>
  <sheetData>
    <row r="1" spans="1:123" ht="18" customHeight="1" x14ac:dyDescent="0.3">
      <c r="A1" s="55"/>
      <c r="B1" s="14"/>
      <c r="C1" s="26" t="s">
        <v>20</v>
      </c>
      <c r="D1" s="20"/>
      <c r="E1" s="21"/>
      <c r="F1" s="21"/>
      <c r="G1" s="21"/>
      <c r="H1" s="21"/>
      <c r="I1" s="21"/>
      <c r="J1" s="13"/>
      <c r="K1" s="94" t="s">
        <v>21</v>
      </c>
    </row>
    <row r="2" spans="1:123" ht="18" customHeight="1" x14ac:dyDescent="0.25">
      <c r="A2" s="55"/>
      <c r="B2" s="14"/>
      <c r="C2" s="22"/>
      <c r="D2" s="13"/>
      <c r="E2" s="22"/>
      <c r="F2" s="22"/>
      <c r="G2" s="22"/>
      <c r="H2" s="13"/>
      <c r="I2" s="13"/>
      <c r="J2" s="13"/>
      <c r="K2" s="95" t="s">
        <v>0</v>
      </c>
    </row>
    <row r="3" spans="1:123" ht="18" customHeight="1" x14ac:dyDescent="0.25">
      <c r="A3" s="119"/>
      <c r="B3" s="14"/>
      <c r="C3" s="184"/>
      <c r="D3" s="185"/>
      <c r="E3" s="185"/>
      <c r="F3" s="185"/>
      <c r="G3" s="185"/>
      <c r="H3" s="185"/>
      <c r="I3" s="185"/>
      <c r="J3" s="186"/>
      <c r="K3" s="96">
        <v>2025</v>
      </c>
      <c r="N3" s="10" t="s">
        <v>64</v>
      </c>
      <c r="O3" s="88">
        <f>K5</f>
        <v>0</v>
      </c>
      <c r="DL3" s="200" t="str">
        <f>IF(LEN(DL5)&gt;0,"Errors","")</f>
        <v/>
      </c>
      <c r="DM3" s="200"/>
      <c r="DN3" s="200"/>
      <c r="DO3" s="200"/>
    </row>
    <row r="4" spans="1:123" ht="12" customHeight="1" x14ac:dyDescent="0.2">
      <c r="A4" s="151" t="s">
        <v>4</v>
      </c>
      <c r="B4" s="169"/>
      <c r="C4" s="169"/>
      <c r="D4" s="170"/>
      <c r="E4" s="151" t="s">
        <v>22</v>
      </c>
      <c r="F4" s="162"/>
      <c r="G4" s="169"/>
      <c r="H4" s="170"/>
      <c r="I4" s="100" t="s">
        <v>16</v>
      </c>
      <c r="J4" s="101"/>
      <c r="K4" s="102" t="s">
        <v>256</v>
      </c>
      <c r="M4" s="1"/>
      <c r="N4" s="10" t="s">
        <v>65</v>
      </c>
      <c r="O4">
        <f>A5</f>
        <v>0</v>
      </c>
      <c r="DL4" s="200"/>
      <c r="DM4" s="200"/>
      <c r="DN4" s="200"/>
      <c r="DO4" s="200"/>
    </row>
    <row r="5" spans="1:123" ht="12" customHeight="1" x14ac:dyDescent="0.2">
      <c r="A5" s="205"/>
      <c r="B5" s="206"/>
      <c r="C5" s="206"/>
      <c r="D5" s="207"/>
      <c r="E5" s="98"/>
      <c r="F5" s="98"/>
      <c r="G5" s="99"/>
      <c r="H5" s="70"/>
      <c r="I5" s="212">
        <v>2024</v>
      </c>
      <c r="J5" s="213"/>
      <c r="K5" s="216"/>
      <c r="M5" s="27"/>
      <c r="N5" t="s">
        <v>66</v>
      </c>
      <c r="O5">
        <f>A9</f>
        <v>0</v>
      </c>
      <c r="DL5" s="109"/>
      <c r="DM5" s="109"/>
      <c r="DN5" s="109"/>
      <c r="DO5" s="109"/>
      <c r="DP5" s="109"/>
      <c r="DQ5" s="109"/>
      <c r="DR5" s="109"/>
    </row>
    <row r="6" spans="1:123" ht="14.1" customHeight="1" x14ac:dyDescent="0.2">
      <c r="A6" s="205"/>
      <c r="B6" s="206"/>
      <c r="C6" s="206"/>
      <c r="D6" s="207"/>
      <c r="E6" s="99"/>
      <c r="F6" s="108"/>
      <c r="G6" s="99"/>
      <c r="H6" s="79"/>
      <c r="I6" s="212"/>
      <c r="J6" s="213"/>
      <c r="K6" s="216"/>
      <c r="N6" t="s">
        <v>67</v>
      </c>
      <c r="O6">
        <f>D9</f>
        <v>0</v>
      </c>
      <c r="DL6" s="109"/>
      <c r="DM6" s="109"/>
      <c r="DN6" s="109"/>
      <c r="DO6" s="109"/>
      <c r="DP6" s="109"/>
      <c r="DQ6" s="109"/>
      <c r="DR6" s="109"/>
      <c r="DS6" s="10"/>
    </row>
    <row r="7" spans="1:123" ht="14.1" customHeight="1" x14ac:dyDescent="0.2">
      <c r="A7" s="208"/>
      <c r="B7" s="209"/>
      <c r="C7" s="209"/>
      <c r="D7" s="210"/>
      <c r="E7" s="99"/>
      <c r="F7" s="108"/>
      <c r="G7" s="99"/>
      <c r="H7" s="4"/>
      <c r="I7" s="214"/>
      <c r="J7" s="215"/>
      <c r="K7" s="217"/>
      <c r="N7" t="s">
        <v>68</v>
      </c>
      <c r="O7">
        <f>A11</f>
        <v>0</v>
      </c>
      <c r="DL7" s="109"/>
      <c r="DM7" s="109"/>
      <c r="DN7" s="109"/>
      <c r="DO7" s="109"/>
      <c r="DP7" s="109"/>
      <c r="DQ7" s="109"/>
      <c r="DR7" s="109"/>
      <c r="DS7" s="10"/>
    </row>
    <row r="8" spans="1:123" x14ac:dyDescent="0.2">
      <c r="A8" s="153" t="s">
        <v>244</v>
      </c>
      <c r="B8" s="154"/>
      <c r="C8" s="154"/>
      <c r="D8" s="155" t="s">
        <v>245</v>
      </c>
      <c r="E8" s="155"/>
      <c r="F8" s="155"/>
      <c r="G8" s="155"/>
      <c r="H8" s="101"/>
      <c r="I8" s="151" t="s">
        <v>12</v>
      </c>
      <c r="J8" s="169"/>
      <c r="K8" s="170"/>
      <c r="N8" t="s">
        <v>69</v>
      </c>
      <c r="O8">
        <f>C11</f>
        <v>0</v>
      </c>
      <c r="DL8" s="109"/>
      <c r="DM8" s="109"/>
      <c r="DN8" s="109"/>
      <c r="DO8" s="109"/>
      <c r="DP8" s="109"/>
      <c r="DQ8" s="109"/>
      <c r="DR8" s="109"/>
    </row>
    <row r="9" spans="1:123" ht="14.1" customHeight="1" x14ac:dyDescent="0.2">
      <c r="A9" s="201"/>
      <c r="B9" s="167"/>
      <c r="C9" s="167"/>
      <c r="D9" s="167"/>
      <c r="E9" s="167"/>
      <c r="F9" s="167"/>
      <c r="G9" s="167"/>
      <c r="H9" s="87"/>
      <c r="I9" s="202"/>
      <c r="J9" s="203"/>
      <c r="K9" s="204"/>
      <c r="N9" t="s">
        <v>70</v>
      </c>
      <c r="O9">
        <f>E11</f>
        <v>0</v>
      </c>
      <c r="DL9" s="109"/>
      <c r="DM9" s="109"/>
      <c r="DN9" s="109"/>
      <c r="DO9" s="109"/>
      <c r="DP9" s="109"/>
      <c r="DQ9" s="109"/>
      <c r="DR9" s="109"/>
    </row>
    <row r="10" spans="1:123" ht="12" customHeight="1" x14ac:dyDescent="0.2">
      <c r="A10" s="151" t="s">
        <v>1</v>
      </c>
      <c r="B10" s="152"/>
      <c r="C10" s="151" t="s">
        <v>2</v>
      </c>
      <c r="D10" s="152" t="s">
        <v>2</v>
      </c>
      <c r="E10" s="151" t="s">
        <v>3</v>
      </c>
      <c r="F10" s="162"/>
      <c r="G10" s="152"/>
      <c r="H10" s="102" t="s">
        <v>3</v>
      </c>
      <c r="I10" s="151" t="s">
        <v>13</v>
      </c>
      <c r="J10" s="169"/>
      <c r="K10" s="170"/>
      <c r="N10" t="s">
        <v>71</v>
      </c>
      <c r="O10">
        <f>I11</f>
        <v>0</v>
      </c>
      <c r="DL10" s="109"/>
      <c r="DM10" s="109"/>
      <c r="DN10" s="109"/>
      <c r="DO10" s="109"/>
      <c r="DP10" s="109"/>
      <c r="DQ10" s="109"/>
      <c r="DR10" s="109"/>
    </row>
    <row r="11" spans="1:123" ht="14.1" customHeight="1" x14ac:dyDescent="0.2">
      <c r="A11" s="201"/>
      <c r="B11" s="168"/>
      <c r="C11" s="201"/>
      <c r="D11" s="168"/>
      <c r="E11" s="202"/>
      <c r="F11" s="203"/>
      <c r="G11" s="204"/>
      <c r="H11" s="93"/>
      <c r="I11" s="211"/>
      <c r="J11" s="167"/>
      <c r="K11" s="168"/>
      <c r="N11" t="s">
        <v>72</v>
      </c>
      <c r="O11">
        <f>A14</f>
        <v>0</v>
      </c>
      <c r="DL11" s="109"/>
      <c r="DM11" s="109"/>
      <c r="DN11" s="109"/>
      <c r="DO11" s="109"/>
      <c r="DP11" s="109"/>
      <c r="DQ11" s="109"/>
      <c r="DR11" s="109"/>
    </row>
    <row r="12" spans="1:123" s="10" customFormat="1" ht="14.1" customHeight="1" x14ac:dyDescent="0.2">
      <c r="A12" s="23" t="s">
        <v>15</v>
      </c>
      <c r="B12" s="24"/>
      <c r="C12" s="24"/>
      <c r="D12" s="25"/>
      <c r="E12" s="24"/>
      <c r="F12" s="24"/>
      <c r="G12" s="24"/>
      <c r="H12" s="24"/>
      <c r="I12" s="24"/>
      <c r="J12" s="24"/>
      <c r="K12" s="97"/>
      <c r="N12" s="10" t="s">
        <v>73</v>
      </c>
      <c r="O12" s="10">
        <f>I14</f>
        <v>0</v>
      </c>
      <c r="DL12" s="109"/>
      <c r="DM12" s="109"/>
      <c r="DN12" s="109"/>
      <c r="DO12" s="109"/>
      <c r="DP12" s="109"/>
      <c r="DQ12" s="109"/>
      <c r="DR12" s="109"/>
    </row>
    <row r="13" spans="1:123" ht="12" customHeight="1" x14ac:dyDescent="0.2">
      <c r="A13" s="151" t="s">
        <v>4</v>
      </c>
      <c r="B13" s="169"/>
      <c r="C13" s="169"/>
      <c r="D13" s="169"/>
      <c r="E13" s="169"/>
      <c r="F13" s="169"/>
      <c r="G13" s="169"/>
      <c r="H13" s="170"/>
      <c r="I13" s="151" t="s">
        <v>5</v>
      </c>
      <c r="J13" s="169"/>
      <c r="K13" s="170"/>
      <c r="N13" t="s">
        <v>74</v>
      </c>
      <c r="O13">
        <f>A16</f>
        <v>0</v>
      </c>
      <c r="DL13" s="109"/>
      <c r="DM13" s="109"/>
      <c r="DN13" s="109"/>
      <c r="DO13" s="109"/>
      <c r="DP13" s="109"/>
      <c r="DQ13" s="109"/>
      <c r="DR13" s="109"/>
    </row>
    <row r="14" spans="1:123" ht="18" customHeight="1" x14ac:dyDescent="0.2">
      <c r="A14" s="183"/>
      <c r="B14" s="167"/>
      <c r="C14" s="167"/>
      <c r="D14" s="167"/>
      <c r="E14" s="167"/>
      <c r="F14" s="167"/>
      <c r="G14" s="167"/>
      <c r="H14" s="168"/>
      <c r="I14" s="183"/>
      <c r="J14" s="167"/>
      <c r="K14" s="168"/>
      <c r="N14" t="s">
        <v>75</v>
      </c>
      <c r="O14">
        <f>D16</f>
        <v>0</v>
      </c>
      <c r="DL14" s="109"/>
      <c r="DM14" s="109"/>
      <c r="DN14" s="109"/>
      <c r="DO14" s="109"/>
      <c r="DP14" s="109"/>
      <c r="DQ14" s="109"/>
      <c r="DR14" s="109"/>
    </row>
    <row r="15" spans="1:123" ht="12" customHeight="1" x14ac:dyDescent="0.2">
      <c r="A15" s="151" t="s">
        <v>77</v>
      </c>
      <c r="B15" s="169"/>
      <c r="C15" s="169"/>
      <c r="D15" s="151" t="s">
        <v>6</v>
      </c>
      <c r="E15" s="169"/>
      <c r="F15" s="169"/>
      <c r="G15" s="169"/>
      <c r="H15" s="103"/>
      <c r="I15" s="151" t="s">
        <v>14</v>
      </c>
      <c r="J15" s="169"/>
      <c r="K15" s="170"/>
      <c r="N15" t="s">
        <v>76</v>
      </c>
      <c r="O15">
        <f>I16</f>
        <v>0</v>
      </c>
      <c r="DL15" s="109"/>
      <c r="DM15" s="109"/>
      <c r="DN15" s="109"/>
      <c r="DO15" s="109"/>
      <c r="DP15" s="109"/>
      <c r="DQ15" s="109"/>
      <c r="DR15" s="109"/>
    </row>
    <row r="16" spans="1:123" ht="18" customHeight="1" x14ac:dyDescent="0.2">
      <c r="A16" s="201"/>
      <c r="B16" s="167"/>
      <c r="C16" s="167"/>
      <c r="D16" s="201"/>
      <c r="E16" s="167"/>
      <c r="F16" s="167"/>
      <c r="G16" s="167"/>
      <c r="H16" s="87"/>
      <c r="I16" s="166"/>
      <c r="J16" s="167"/>
      <c r="K16" s="168"/>
      <c r="N16" t="s">
        <v>12</v>
      </c>
      <c r="O16">
        <f>I9</f>
        <v>0</v>
      </c>
      <c r="DL16" s="109"/>
      <c r="DM16" s="109"/>
      <c r="DN16" s="109"/>
      <c r="DO16" s="109"/>
      <c r="DP16" s="109"/>
      <c r="DQ16" s="109"/>
      <c r="DR16" s="109"/>
    </row>
    <row r="17" spans="1:122" s="27" customFormat="1" ht="14.1" customHeight="1" x14ac:dyDescent="0.2">
      <c r="A17" s="188" t="s">
        <v>23</v>
      </c>
      <c r="B17" s="189"/>
      <c r="C17" s="189"/>
      <c r="D17" s="189"/>
      <c r="E17" s="189"/>
      <c r="F17" s="189"/>
      <c r="G17" s="189"/>
      <c r="H17" s="189"/>
      <c r="I17" s="189"/>
      <c r="J17" s="189"/>
      <c r="K17" s="190"/>
      <c r="N17" s="27" t="s">
        <v>22</v>
      </c>
      <c r="DL17" s="109"/>
      <c r="DM17" s="109"/>
      <c r="DN17" s="109"/>
      <c r="DO17" s="109"/>
      <c r="DP17" s="109"/>
      <c r="DQ17" s="109"/>
      <c r="DR17" s="109"/>
    </row>
    <row r="18" spans="1:122" s="3" customFormat="1" ht="13.15" customHeight="1" x14ac:dyDescent="0.2">
      <c r="A18" s="163"/>
      <c r="B18" s="164"/>
      <c r="C18" s="164"/>
      <c r="D18" s="164"/>
      <c r="E18" s="164"/>
      <c r="F18" s="164"/>
      <c r="G18" s="164"/>
      <c r="H18" s="164"/>
      <c r="I18" s="165"/>
      <c r="J18" s="45" t="s">
        <v>25</v>
      </c>
      <c r="K18" s="45" t="s">
        <v>24</v>
      </c>
      <c r="N18" s="89">
        <f>K5</f>
        <v>0</v>
      </c>
      <c r="O18" s="3">
        <f>E5</f>
        <v>0</v>
      </c>
      <c r="DL18" s="109"/>
      <c r="DM18" s="109"/>
      <c r="DN18" s="109"/>
      <c r="DO18" s="109"/>
      <c r="DP18" s="109"/>
      <c r="DQ18" s="109"/>
      <c r="DR18" s="109"/>
    </row>
    <row r="19" spans="1:122" s="3" customFormat="1" ht="21" customHeight="1" x14ac:dyDescent="0.2">
      <c r="A19" s="159" t="s">
        <v>26</v>
      </c>
      <c r="B19" s="160"/>
      <c r="C19" s="160"/>
      <c r="D19" s="160"/>
      <c r="E19" s="160"/>
      <c r="F19" s="160"/>
      <c r="G19" s="160"/>
      <c r="H19" s="160"/>
      <c r="I19" s="161"/>
      <c r="J19" s="78"/>
      <c r="K19" s="78"/>
      <c r="N19" s="89">
        <f>K5</f>
        <v>0</v>
      </c>
      <c r="O19" s="3">
        <f>E6</f>
        <v>0</v>
      </c>
      <c r="DL19" s="109"/>
      <c r="DM19" s="109"/>
      <c r="DN19" s="109"/>
      <c r="DO19" s="109"/>
      <c r="DP19" s="109"/>
      <c r="DQ19" s="109"/>
      <c r="DR19" s="109"/>
    </row>
    <row r="20" spans="1:122" s="3" customFormat="1" ht="21" customHeight="1" x14ac:dyDescent="0.2">
      <c r="A20" s="159" t="s">
        <v>27</v>
      </c>
      <c r="B20" s="160"/>
      <c r="C20" s="160"/>
      <c r="D20" s="160"/>
      <c r="E20" s="160"/>
      <c r="F20" s="160"/>
      <c r="G20" s="160"/>
      <c r="H20" s="160"/>
      <c r="I20" s="161"/>
      <c r="J20" s="78"/>
      <c r="K20" s="78"/>
      <c r="N20" s="89">
        <f>K5</f>
        <v>0</v>
      </c>
      <c r="O20" s="3">
        <f>E7</f>
        <v>0</v>
      </c>
      <c r="DL20" s="109"/>
      <c r="DM20" s="109"/>
      <c r="DN20" s="109"/>
      <c r="DO20" s="109"/>
      <c r="DP20" s="109"/>
      <c r="DQ20" s="109"/>
      <c r="DR20" s="109"/>
    </row>
    <row r="21" spans="1:122" s="3" customFormat="1" ht="21" customHeight="1" x14ac:dyDescent="0.2">
      <c r="A21" s="159" t="s">
        <v>28</v>
      </c>
      <c r="B21" s="160"/>
      <c r="C21" s="160"/>
      <c r="D21" s="160"/>
      <c r="E21" s="160"/>
      <c r="F21" s="160"/>
      <c r="G21" s="160"/>
      <c r="H21" s="160"/>
      <c r="I21" s="161"/>
      <c r="J21" s="78"/>
      <c r="K21" s="78"/>
      <c r="N21" s="89">
        <f>K5</f>
        <v>0</v>
      </c>
      <c r="O21" s="3">
        <f>F5</f>
        <v>0</v>
      </c>
      <c r="DL21" s="109"/>
      <c r="DM21" s="109"/>
      <c r="DN21" s="109"/>
      <c r="DO21" s="109"/>
      <c r="DP21" s="109"/>
      <c r="DQ21" s="109"/>
      <c r="DR21" s="109"/>
    </row>
    <row r="22" spans="1:122" s="3" customFormat="1" ht="21" customHeight="1" x14ac:dyDescent="0.2">
      <c r="A22" s="159" t="s">
        <v>29</v>
      </c>
      <c r="B22" s="160"/>
      <c r="C22" s="160"/>
      <c r="D22" s="160"/>
      <c r="E22" s="160"/>
      <c r="F22" s="160"/>
      <c r="G22" s="160"/>
      <c r="H22" s="160"/>
      <c r="I22" s="161"/>
      <c r="J22" s="78"/>
      <c r="K22" s="78"/>
      <c r="N22" s="89">
        <f>K5</f>
        <v>0</v>
      </c>
      <c r="O22" s="3">
        <f>F6</f>
        <v>0</v>
      </c>
      <c r="DL22" s="109"/>
      <c r="DM22" s="109"/>
      <c r="DN22" s="109"/>
      <c r="DO22" s="109"/>
      <c r="DP22" s="109"/>
      <c r="DQ22" s="109"/>
      <c r="DR22" s="109"/>
    </row>
    <row r="23" spans="1:122" s="3" customFormat="1" ht="21" customHeight="1" x14ac:dyDescent="0.2">
      <c r="A23" s="159" t="s">
        <v>30</v>
      </c>
      <c r="B23" s="160"/>
      <c r="C23" s="160"/>
      <c r="D23" s="160"/>
      <c r="E23" s="160"/>
      <c r="F23" s="160"/>
      <c r="G23" s="160"/>
      <c r="H23" s="160"/>
      <c r="I23" s="161"/>
      <c r="J23" s="78"/>
      <c r="K23" s="78"/>
      <c r="N23" s="89">
        <f>K5</f>
        <v>0</v>
      </c>
      <c r="O23" s="3">
        <f>F7</f>
        <v>0</v>
      </c>
      <c r="DL23" s="109"/>
      <c r="DM23" s="109"/>
      <c r="DN23" s="109"/>
      <c r="DO23" s="109"/>
      <c r="DP23" s="109"/>
      <c r="DQ23" s="109"/>
      <c r="DR23" s="109"/>
    </row>
    <row r="24" spans="1:122" s="3" customFormat="1" ht="21" customHeight="1" x14ac:dyDescent="0.2">
      <c r="A24" s="159" t="s">
        <v>31</v>
      </c>
      <c r="B24" s="160"/>
      <c r="C24" s="160"/>
      <c r="D24" s="160"/>
      <c r="E24" s="160"/>
      <c r="F24" s="160"/>
      <c r="G24" s="160"/>
      <c r="H24" s="160"/>
      <c r="I24" s="161"/>
      <c r="J24" s="78"/>
      <c r="K24" s="78"/>
      <c r="N24" s="89">
        <f>K5</f>
        <v>0</v>
      </c>
      <c r="O24" s="3">
        <f>G5</f>
        <v>0</v>
      </c>
      <c r="DL24" s="109"/>
      <c r="DM24" s="109"/>
      <c r="DN24" s="109"/>
      <c r="DO24" s="109"/>
      <c r="DP24" s="109"/>
      <c r="DQ24" s="109"/>
      <c r="DR24" s="109"/>
    </row>
    <row r="25" spans="1:122" s="3" customFormat="1" ht="21" customHeight="1" x14ac:dyDescent="0.2">
      <c r="A25" s="159" t="s">
        <v>32</v>
      </c>
      <c r="B25" s="160"/>
      <c r="C25" s="160"/>
      <c r="D25" s="160"/>
      <c r="E25" s="160"/>
      <c r="F25" s="160"/>
      <c r="G25" s="160"/>
      <c r="H25" s="160"/>
      <c r="I25" s="161"/>
      <c r="J25" s="78"/>
      <c r="K25" s="78"/>
      <c r="N25" s="89">
        <f>K5</f>
        <v>0</v>
      </c>
      <c r="O25" s="3">
        <f>G6</f>
        <v>0</v>
      </c>
      <c r="DL25" s="109"/>
      <c r="DM25" s="109"/>
      <c r="DN25" s="109"/>
      <c r="DO25" s="109"/>
      <c r="DP25" s="109"/>
      <c r="DQ25" s="109"/>
      <c r="DR25" s="109"/>
    </row>
    <row r="26" spans="1:122" s="3" customFormat="1" ht="21" customHeight="1" thickBot="1" x14ac:dyDescent="0.25">
      <c r="A26" s="46" t="s">
        <v>33</v>
      </c>
      <c r="C26" s="156"/>
      <c r="D26" s="157"/>
      <c r="E26" s="157"/>
      <c r="F26" s="157"/>
      <c r="G26" s="157"/>
      <c r="H26" s="157"/>
      <c r="I26" s="158"/>
      <c r="J26" s="78"/>
      <c r="K26" s="78"/>
      <c r="N26" s="89">
        <f>K5</f>
        <v>0</v>
      </c>
      <c r="O26" s="3">
        <f>G7</f>
        <v>0</v>
      </c>
    </row>
    <row r="27" spans="1:122" s="3" customFormat="1" ht="21" customHeight="1" thickTop="1" thickBot="1" x14ac:dyDescent="0.25">
      <c r="A27" s="195" t="s">
        <v>49</v>
      </c>
      <c r="B27" s="196"/>
      <c r="C27" s="196"/>
      <c r="D27" s="196"/>
      <c r="E27" s="196"/>
      <c r="F27" s="196"/>
      <c r="G27" s="196"/>
      <c r="H27" s="196"/>
      <c r="I27" s="197"/>
      <c r="J27" s="73">
        <f>SUM(ROUND(J19,0),ROUND(J20,0),ROUND(J21,0),ROUND(J22,0),ROUND(J23,0),ROUND(J24,0),ROUND(J25,0),ROUND(J26,0))</f>
        <v>0</v>
      </c>
      <c r="K27" s="74">
        <f>SUM(ROUND(K19,0),ROUND(K20,0),ROUND(K21,0),ROUND(K22,0),ROUND(K23,0),ROUND(K24,0),ROUND(K25,0),ROUND(K26,0))</f>
        <v>0</v>
      </c>
    </row>
    <row r="28" spans="1:122" s="27" customFormat="1" ht="14.1" customHeight="1" thickTop="1" x14ac:dyDescent="0.2">
      <c r="A28" s="188" t="s">
        <v>34</v>
      </c>
      <c r="B28" s="189"/>
      <c r="C28" s="189"/>
      <c r="D28" s="189"/>
      <c r="E28" s="189"/>
      <c r="F28" s="189"/>
      <c r="G28" s="189"/>
      <c r="H28" s="189"/>
      <c r="I28" s="189"/>
      <c r="J28" s="189"/>
      <c r="K28" s="190"/>
      <c r="N28" s="27" t="s">
        <v>82</v>
      </c>
      <c r="O28" s="27" t="s">
        <v>83</v>
      </c>
      <c r="P28" s="27" t="s">
        <v>78</v>
      </c>
      <c r="Q28" s="27" t="s">
        <v>79</v>
      </c>
      <c r="R28" s="27" t="s">
        <v>80</v>
      </c>
      <c r="S28" s="27" t="s">
        <v>81</v>
      </c>
      <c r="T28" s="27" t="s">
        <v>84</v>
      </c>
      <c r="U28" s="27" t="s">
        <v>85</v>
      </c>
      <c r="V28" s="27" t="s">
        <v>86</v>
      </c>
      <c r="W28" s="27" t="s">
        <v>87</v>
      </c>
      <c r="X28" s="27" t="s">
        <v>88</v>
      </c>
      <c r="Y28" s="27" t="s">
        <v>89</v>
      </c>
      <c r="Z28" s="27" t="s">
        <v>90</v>
      </c>
      <c r="AA28" s="27" t="s">
        <v>91</v>
      </c>
      <c r="AB28" s="27" t="s">
        <v>92</v>
      </c>
      <c r="AC28" s="27" t="s">
        <v>93</v>
      </c>
      <c r="AD28" s="27" t="s">
        <v>94</v>
      </c>
      <c r="AE28" s="27" t="s">
        <v>95</v>
      </c>
      <c r="AF28" s="27" t="s">
        <v>96</v>
      </c>
      <c r="AG28" s="27" t="s">
        <v>97</v>
      </c>
      <c r="AH28" s="27" t="s">
        <v>98</v>
      </c>
      <c r="AI28" s="27" t="s">
        <v>99</v>
      </c>
      <c r="AJ28" s="27" t="s">
        <v>100</v>
      </c>
      <c r="AK28" s="27" t="s">
        <v>101</v>
      </c>
      <c r="AL28" s="27" t="s">
        <v>102</v>
      </c>
      <c r="AM28" s="27" t="s">
        <v>103</v>
      </c>
      <c r="AN28" s="27" t="s">
        <v>104</v>
      </c>
      <c r="AO28" s="27" t="s">
        <v>105</v>
      </c>
      <c r="AP28" s="27" t="s">
        <v>106</v>
      </c>
      <c r="AQ28" s="27" t="s">
        <v>107</v>
      </c>
      <c r="AR28" s="27" t="s">
        <v>108</v>
      </c>
      <c r="AS28" s="27" t="s">
        <v>109</v>
      </c>
      <c r="AT28" s="27" t="s">
        <v>110</v>
      </c>
      <c r="AU28" s="27" t="s">
        <v>111</v>
      </c>
      <c r="AV28" s="27" t="s">
        <v>112</v>
      </c>
      <c r="AW28" s="27" t="s">
        <v>113</v>
      </c>
      <c r="AX28" s="27" t="s">
        <v>114</v>
      </c>
      <c r="AY28" s="27" t="s">
        <v>115</v>
      </c>
      <c r="AZ28" s="27" t="s">
        <v>116</v>
      </c>
      <c r="BA28" s="27" t="s">
        <v>117</v>
      </c>
      <c r="BB28" s="27" t="s">
        <v>118</v>
      </c>
      <c r="BC28" s="27" t="s">
        <v>119</v>
      </c>
      <c r="BD28" s="27" t="s">
        <v>120</v>
      </c>
      <c r="BE28" s="27" t="s">
        <v>121</v>
      </c>
      <c r="BF28" s="27" t="s">
        <v>122</v>
      </c>
      <c r="BG28" s="27" t="s">
        <v>123</v>
      </c>
      <c r="BH28" s="27" t="s">
        <v>124</v>
      </c>
      <c r="BI28" s="27" t="s">
        <v>125</v>
      </c>
      <c r="BJ28" s="27" t="s">
        <v>126</v>
      </c>
      <c r="BK28" s="27" t="s">
        <v>127</v>
      </c>
      <c r="BL28" s="27" t="s">
        <v>128</v>
      </c>
      <c r="BM28" s="27" t="s">
        <v>129</v>
      </c>
      <c r="BN28" s="27" t="s">
        <v>130</v>
      </c>
      <c r="BO28" s="27" t="s">
        <v>131</v>
      </c>
      <c r="BP28" s="27" t="s">
        <v>132</v>
      </c>
      <c r="BQ28" s="27" t="s">
        <v>133</v>
      </c>
      <c r="BR28" s="27" t="s">
        <v>134</v>
      </c>
      <c r="BS28" s="27" t="s">
        <v>135</v>
      </c>
      <c r="BT28" s="27" t="s">
        <v>136</v>
      </c>
      <c r="BU28" s="27" t="s">
        <v>137</v>
      </c>
      <c r="BV28" s="27" t="s">
        <v>138</v>
      </c>
      <c r="BW28" s="27" t="s">
        <v>139</v>
      </c>
      <c r="BX28" s="27" t="s">
        <v>140</v>
      </c>
      <c r="BY28" s="27" t="s">
        <v>141</v>
      </c>
      <c r="BZ28" s="27" t="s">
        <v>142</v>
      </c>
      <c r="CA28" s="27" t="s">
        <v>143</v>
      </c>
      <c r="CB28" s="27" t="s">
        <v>144</v>
      </c>
      <c r="CC28" s="27" t="s">
        <v>145</v>
      </c>
      <c r="CD28" s="27" t="s">
        <v>146</v>
      </c>
      <c r="CE28" s="27" t="s">
        <v>147</v>
      </c>
      <c r="CF28" s="27" t="s">
        <v>148</v>
      </c>
      <c r="CG28" s="27" t="s">
        <v>149</v>
      </c>
      <c r="CH28" s="27" t="s">
        <v>150</v>
      </c>
      <c r="CI28" s="27" t="s">
        <v>151</v>
      </c>
      <c r="CJ28" s="27" t="s">
        <v>152</v>
      </c>
      <c r="CK28" s="27" t="s">
        <v>153</v>
      </c>
      <c r="CL28" s="27" t="s">
        <v>154</v>
      </c>
      <c r="CM28" s="27" t="s">
        <v>155</v>
      </c>
      <c r="CN28" s="27" t="s">
        <v>156</v>
      </c>
      <c r="CO28" s="27" t="s">
        <v>157</v>
      </c>
      <c r="CP28" s="27" t="s">
        <v>158</v>
      </c>
      <c r="CQ28" s="27" t="s">
        <v>159</v>
      </c>
      <c r="CR28" s="27" t="s">
        <v>160</v>
      </c>
      <c r="CS28" s="27" t="s">
        <v>161</v>
      </c>
      <c r="CT28" s="27" t="s">
        <v>162</v>
      </c>
      <c r="CU28" s="27" t="s">
        <v>163</v>
      </c>
      <c r="CV28" s="27" t="s">
        <v>164</v>
      </c>
      <c r="CW28" s="27" t="s">
        <v>165</v>
      </c>
      <c r="CX28" s="27" t="s">
        <v>166</v>
      </c>
      <c r="CY28" s="27" t="s">
        <v>167</v>
      </c>
      <c r="CZ28" s="27" t="s">
        <v>168</v>
      </c>
      <c r="DA28" s="27" t="s">
        <v>169</v>
      </c>
      <c r="DB28" s="27" t="s">
        <v>170</v>
      </c>
      <c r="DC28" s="27" t="s">
        <v>171</v>
      </c>
      <c r="DD28" s="27" t="s">
        <v>172</v>
      </c>
      <c r="DE28" s="27" t="s">
        <v>173</v>
      </c>
      <c r="DF28" s="27" t="s">
        <v>174</v>
      </c>
      <c r="DG28" s="27" t="s">
        <v>175</v>
      </c>
      <c r="DH28" s="27" t="s">
        <v>176</v>
      </c>
      <c r="DI28" s="27" t="s">
        <v>177</v>
      </c>
      <c r="DJ28" s="27" t="s">
        <v>178</v>
      </c>
      <c r="DK28" s="27" t="s">
        <v>179</v>
      </c>
    </row>
    <row r="29" spans="1:122" s="3" customFormat="1" ht="21" customHeight="1" x14ac:dyDescent="0.2">
      <c r="A29" s="192" t="s">
        <v>35</v>
      </c>
      <c r="B29" s="193"/>
      <c r="C29" s="194"/>
      <c r="D29" s="47" t="s">
        <v>36</v>
      </c>
      <c r="E29" s="187" t="s">
        <v>37</v>
      </c>
      <c r="F29" s="187"/>
      <c r="G29" s="187"/>
      <c r="H29" s="187"/>
      <c r="I29" s="187" t="s">
        <v>38</v>
      </c>
      <c r="J29" s="187"/>
      <c r="K29" s="47" t="s">
        <v>39</v>
      </c>
      <c r="N29" s="89">
        <f>I5</f>
        <v>2024</v>
      </c>
      <c r="O29" s="89">
        <f>K5</f>
        <v>0</v>
      </c>
      <c r="P29" s="91">
        <f>J19</f>
        <v>0</v>
      </c>
      <c r="Q29" s="91">
        <f>J20</f>
        <v>0</v>
      </c>
      <c r="R29" s="91">
        <f>J21</f>
        <v>0</v>
      </c>
      <c r="S29" s="91">
        <f>J22</f>
        <v>0</v>
      </c>
      <c r="T29" s="91">
        <f>J23</f>
        <v>0</v>
      </c>
      <c r="U29" s="91">
        <f>J24</f>
        <v>0</v>
      </c>
      <c r="V29" s="91">
        <f>J25</f>
        <v>0</v>
      </c>
      <c r="W29" s="91">
        <f>J26</f>
        <v>0</v>
      </c>
      <c r="X29" s="91">
        <f>J27</f>
        <v>0</v>
      </c>
      <c r="Y29" s="91">
        <f>K19</f>
        <v>0</v>
      </c>
      <c r="Z29" s="91">
        <f>K20</f>
        <v>0</v>
      </c>
      <c r="AA29" s="91">
        <f>K21</f>
        <v>0</v>
      </c>
      <c r="AB29" s="91">
        <f>K22</f>
        <v>0</v>
      </c>
      <c r="AC29" s="91">
        <f>K23</f>
        <v>0</v>
      </c>
      <c r="AD29" s="91">
        <f>K24</f>
        <v>0</v>
      </c>
      <c r="AE29" s="91">
        <f>K25</f>
        <v>0</v>
      </c>
      <c r="AF29" s="91">
        <f>K26</f>
        <v>0</v>
      </c>
      <c r="AG29" s="91">
        <f>K27</f>
        <v>0</v>
      </c>
      <c r="AH29" s="3">
        <f>C26</f>
        <v>0</v>
      </c>
      <c r="AI29" s="91">
        <f>D30</f>
        <v>0</v>
      </c>
      <c r="AJ29" s="91">
        <f>E30</f>
        <v>0</v>
      </c>
      <c r="AK29" s="91">
        <f>I30</f>
        <v>0</v>
      </c>
      <c r="AL29" s="91">
        <f>K30</f>
        <v>0</v>
      </c>
      <c r="AM29" s="91">
        <f>D40</f>
        <v>0</v>
      </c>
      <c r="AN29" s="91">
        <f>E40</f>
        <v>0</v>
      </c>
      <c r="AO29" s="91">
        <f>I40</f>
        <v>0</v>
      </c>
      <c r="AP29" s="91">
        <f>K40</f>
        <v>0</v>
      </c>
      <c r="AQ29" s="91">
        <f>SUM(AI29:AP29)</f>
        <v>0</v>
      </c>
      <c r="AR29" s="91">
        <f>D31</f>
        <v>0</v>
      </c>
      <c r="AS29" s="91">
        <f>E31</f>
        <v>0</v>
      </c>
      <c r="AT29" s="91">
        <f>I31</f>
        <v>0</v>
      </c>
      <c r="AU29" s="91">
        <f>K31</f>
        <v>0</v>
      </c>
      <c r="AV29" s="91">
        <f>D41</f>
        <v>0</v>
      </c>
      <c r="AW29" s="91">
        <f>E41</f>
        <v>0</v>
      </c>
      <c r="AX29" s="91">
        <f>I41</f>
        <v>0</v>
      </c>
      <c r="AY29" s="91">
        <f>K41</f>
        <v>0</v>
      </c>
      <c r="AZ29" s="91">
        <f>SUM(AR29:AY29)</f>
        <v>0</v>
      </c>
      <c r="BA29" s="91">
        <f>D32</f>
        <v>0</v>
      </c>
      <c r="BB29" s="91">
        <f>E32</f>
        <v>0</v>
      </c>
      <c r="BC29" s="91">
        <f>I32</f>
        <v>0</v>
      </c>
      <c r="BD29" s="91">
        <f>K32</f>
        <v>0</v>
      </c>
      <c r="BE29" s="91">
        <f>D42</f>
        <v>0</v>
      </c>
      <c r="BF29" s="91">
        <f>E42</f>
        <v>0</v>
      </c>
      <c r="BG29" s="91">
        <f>I42</f>
        <v>0</v>
      </c>
      <c r="BH29" s="91">
        <f>K42</f>
        <v>0</v>
      </c>
      <c r="BI29" s="91">
        <f>SUM(BA29:BH29)</f>
        <v>0</v>
      </c>
      <c r="BJ29" s="91">
        <f>D33</f>
        <v>0</v>
      </c>
      <c r="BK29" s="91">
        <f>E33</f>
        <v>0</v>
      </c>
      <c r="BL29" s="91">
        <f>I33</f>
        <v>0</v>
      </c>
      <c r="BM29" s="91">
        <f>K33</f>
        <v>0</v>
      </c>
      <c r="BN29" s="91">
        <f>D43</f>
        <v>0</v>
      </c>
      <c r="BO29" s="91">
        <f>E43</f>
        <v>0</v>
      </c>
      <c r="BP29" s="91">
        <f>I43</f>
        <v>0</v>
      </c>
      <c r="BQ29" s="91">
        <f>K43</f>
        <v>0</v>
      </c>
      <c r="BR29" s="91">
        <f>SUM(BJ29:BQ29)</f>
        <v>0</v>
      </c>
      <c r="BS29" s="91">
        <f>D34</f>
        <v>0</v>
      </c>
      <c r="BT29" s="91">
        <f>E34</f>
        <v>0</v>
      </c>
      <c r="BU29" s="91">
        <f>I34</f>
        <v>0</v>
      </c>
      <c r="BV29" s="91">
        <f>K34</f>
        <v>0</v>
      </c>
      <c r="BW29" s="91">
        <f>D44</f>
        <v>0</v>
      </c>
      <c r="BX29" s="91">
        <f>E44</f>
        <v>0</v>
      </c>
      <c r="BY29" s="91">
        <f>I44</f>
        <v>0</v>
      </c>
      <c r="BZ29" s="91">
        <f>K44</f>
        <v>0</v>
      </c>
      <c r="CA29" s="91">
        <f>SUM(BS29:BZ29)</f>
        <v>0</v>
      </c>
      <c r="CB29" s="91">
        <f>D35</f>
        <v>0</v>
      </c>
      <c r="CC29" s="91">
        <f>E35</f>
        <v>0</v>
      </c>
      <c r="CD29" s="91">
        <f>I35</f>
        <v>0</v>
      </c>
      <c r="CE29" s="91">
        <f>K35</f>
        <v>0</v>
      </c>
      <c r="CF29" s="91">
        <f>D45</f>
        <v>0</v>
      </c>
      <c r="CG29" s="91">
        <f>E45</f>
        <v>0</v>
      </c>
      <c r="CH29" s="91">
        <f>I45</f>
        <v>0</v>
      </c>
      <c r="CI29" s="91">
        <f>K45</f>
        <v>0</v>
      </c>
      <c r="CJ29" s="91">
        <f>SUM(CB29:CI29)</f>
        <v>0</v>
      </c>
      <c r="CK29" s="91">
        <f>D36</f>
        <v>0</v>
      </c>
      <c r="CL29" s="91">
        <f>E36</f>
        <v>0</v>
      </c>
      <c r="CM29" s="91">
        <f>I36</f>
        <v>0</v>
      </c>
      <c r="CN29" s="91">
        <f>K36</f>
        <v>0</v>
      </c>
      <c r="CO29" s="91">
        <f>D46</f>
        <v>0</v>
      </c>
      <c r="CP29" s="91">
        <f>E46</f>
        <v>0</v>
      </c>
      <c r="CQ29" s="91">
        <f>I46</f>
        <v>0</v>
      </c>
      <c r="CR29" s="91">
        <f>K46</f>
        <v>0</v>
      </c>
      <c r="CS29" s="91">
        <f>SUM(CK29:CR29)</f>
        <v>0</v>
      </c>
      <c r="CT29" s="91">
        <f>D37</f>
        <v>0</v>
      </c>
      <c r="CU29" s="91">
        <f>E37</f>
        <v>0</v>
      </c>
      <c r="CV29" s="91">
        <f>I37</f>
        <v>0</v>
      </c>
      <c r="CW29" s="91">
        <f>K37</f>
        <v>0</v>
      </c>
      <c r="CX29" s="91">
        <f>D47</f>
        <v>0</v>
      </c>
      <c r="CY29" s="91">
        <f>E47</f>
        <v>0</v>
      </c>
      <c r="CZ29" s="91">
        <f>I47</f>
        <v>0</v>
      </c>
      <c r="DA29" s="91">
        <f>K47</f>
        <v>0</v>
      </c>
      <c r="DB29" s="91">
        <f>SUM(CT29:DA29)</f>
        <v>0</v>
      </c>
      <c r="DC29" s="91">
        <f>D38</f>
        <v>0</v>
      </c>
      <c r="DD29" s="91">
        <f>E38</f>
        <v>0</v>
      </c>
      <c r="DE29" s="91">
        <f>I38</f>
        <v>0</v>
      </c>
      <c r="DF29" s="91">
        <f>K38</f>
        <v>0</v>
      </c>
      <c r="DG29" s="91">
        <f>D48</f>
        <v>0</v>
      </c>
      <c r="DH29" s="91">
        <f>E48</f>
        <v>0</v>
      </c>
      <c r="DI29" s="91">
        <f>I48</f>
        <v>0</v>
      </c>
      <c r="DJ29" s="91">
        <f>K48</f>
        <v>0</v>
      </c>
      <c r="DK29" s="91">
        <f>SUM(DC29:DJ29)</f>
        <v>0</v>
      </c>
    </row>
    <row r="30" spans="1:122" s="3" customFormat="1" ht="21" customHeight="1" x14ac:dyDescent="0.2">
      <c r="A30" s="141" t="s">
        <v>40</v>
      </c>
      <c r="B30" s="142"/>
      <c r="C30" s="143"/>
      <c r="D30" s="80"/>
      <c r="E30" s="144"/>
      <c r="F30" s="144"/>
      <c r="G30" s="144"/>
      <c r="H30" s="144"/>
      <c r="I30" s="172"/>
      <c r="J30" s="191"/>
      <c r="K30" s="80"/>
    </row>
    <row r="31" spans="1:122" s="3" customFormat="1" ht="21" customHeight="1" x14ac:dyDescent="0.2">
      <c r="A31" s="141" t="s">
        <v>41</v>
      </c>
      <c r="B31" s="142"/>
      <c r="C31" s="143"/>
      <c r="D31" s="80"/>
      <c r="E31" s="144"/>
      <c r="F31" s="144"/>
      <c r="G31" s="144"/>
      <c r="H31" s="144"/>
      <c r="I31" s="144"/>
      <c r="J31" s="144"/>
      <c r="K31" s="80"/>
    </row>
    <row r="32" spans="1:122" s="3" customFormat="1" ht="21" customHeight="1" x14ac:dyDescent="0.2">
      <c r="A32" s="141" t="s">
        <v>246</v>
      </c>
      <c r="B32" s="142"/>
      <c r="C32" s="143"/>
      <c r="D32" s="80"/>
      <c r="E32" s="144"/>
      <c r="F32" s="144"/>
      <c r="G32" s="144"/>
      <c r="H32" s="144"/>
      <c r="I32" s="144"/>
      <c r="J32" s="144"/>
      <c r="K32" s="80"/>
    </row>
    <row r="33" spans="1:11" s="3" customFormat="1" ht="21" customHeight="1" x14ac:dyDescent="0.2">
      <c r="A33" s="141" t="s">
        <v>42</v>
      </c>
      <c r="B33" s="142"/>
      <c r="C33" s="143"/>
      <c r="D33" s="80"/>
      <c r="E33" s="144"/>
      <c r="F33" s="144"/>
      <c r="G33" s="144"/>
      <c r="H33" s="144"/>
      <c r="I33" s="144"/>
      <c r="J33" s="144"/>
      <c r="K33" s="80"/>
    </row>
    <row r="34" spans="1:11" s="3" customFormat="1" ht="21" customHeight="1" x14ac:dyDescent="0.2">
      <c r="A34" s="141" t="s">
        <v>261</v>
      </c>
      <c r="B34" s="142"/>
      <c r="C34" s="143"/>
      <c r="D34" s="80"/>
      <c r="E34" s="144"/>
      <c r="F34" s="144"/>
      <c r="G34" s="144"/>
      <c r="H34" s="144"/>
      <c r="I34" s="144"/>
      <c r="J34" s="144"/>
      <c r="K34" s="80"/>
    </row>
    <row r="35" spans="1:11" s="3" customFormat="1" ht="21" customHeight="1" x14ac:dyDescent="0.2">
      <c r="A35" s="141" t="s">
        <v>43</v>
      </c>
      <c r="B35" s="142"/>
      <c r="C35" s="143"/>
      <c r="D35" s="80"/>
      <c r="E35" s="144"/>
      <c r="F35" s="144"/>
      <c r="G35" s="144"/>
      <c r="H35" s="144"/>
      <c r="I35" s="144"/>
      <c r="J35" s="144"/>
      <c r="K35" s="80"/>
    </row>
    <row r="36" spans="1:11" s="3" customFormat="1" ht="21" customHeight="1" x14ac:dyDescent="0.2">
      <c r="A36" s="141" t="s">
        <v>44</v>
      </c>
      <c r="B36" s="142"/>
      <c r="C36" s="143"/>
      <c r="D36" s="80"/>
      <c r="E36" s="172"/>
      <c r="F36" s="174"/>
      <c r="G36" s="174"/>
      <c r="H36" s="173"/>
      <c r="I36" s="172"/>
      <c r="J36" s="173"/>
      <c r="K36" s="80"/>
    </row>
    <row r="37" spans="1:11" s="3" customFormat="1" ht="21" customHeight="1" x14ac:dyDescent="0.2">
      <c r="A37" s="141" t="s">
        <v>48</v>
      </c>
      <c r="B37" s="142"/>
      <c r="C37" s="143"/>
      <c r="D37" s="80"/>
      <c r="E37" s="144"/>
      <c r="F37" s="144"/>
      <c r="G37" s="144"/>
      <c r="H37" s="144"/>
      <c r="I37" s="144"/>
      <c r="J37" s="144"/>
      <c r="K37" s="80"/>
    </row>
    <row r="38" spans="1:11" s="3" customFormat="1" ht="21" customHeight="1" thickBot="1" x14ac:dyDescent="0.3">
      <c r="A38" s="148" t="s">
        <v>11</v>
      </c>
      <c r="B38" s="149"/>
      <c r="C38" s="150"/>
      <c r="D38" s="72">
        <f>SUM(D30:D37)</f>
        <v>0</v>
      </c>
      <c r="E38" s="145">
        <f>SUM(E30:E37)</f>
        <v>0</v>
      </c>
      <c r="F38" s="146"/>
      <c r="G38" s="146"/>
      <c r="H38" s="147"/>
      <c r="I38" s="145">
        <f>SUM(I30:I37)</f>
        <v>0</v>
      </c>
      <c r="J38" s="147"/>
      <c r="K38" s="71">
        <f>SUM(K30:K37)</f>
        <v>0</v>
      </c>
    </row>
    <row r="39" spans="1:11" s="3" customFormat="1" ht="21" customHeight="1" thickTop="1" x14ac:dyDescent="0.2">
      <c r="A39" s="175" t="s">
        <v>35</v>
      </c>
      <c r="B39" s="176"/>
      <c r="C39" s="177"/>
      <c r="D39" s="48" t="s">
        <v>45</v>
      </c>
      <c r="E39" s="178" t="s">
        <v>46</v>
      </c>
      <c r="F39" s="178"/>
      <c r="G39" s="178"/>
      <c r="H39" s="178"/>
      <c r="I39" s="178" t="s">
        <v>47</v>
      </c>
      <c r="J39" s="178"/>
      <c r="K39" s="48" t="s">
        <v>48</v>
      </c>
    </row>
    <row r="40" spans="1:11" s="3" customFormat="1" ht="21" customHeight="1" x14ac:dyDescent="0.2">
      <c r="A40" s="141" t="s">
        <v>40</v>
      </c>
      <c r="B40" s="142"/>
      <c r="C40" s="143"/>
      <c r="D40" s="78"/>
      <c r="E40" s="171"/>
      <c r="F40" s="171"/>
      <c r="G40" s="171"/>
      <c r="H40" s="171"/>
      <c r="I40" s="171"/>
      <c r="J40" s="171"/>
      <c r="K40" s="78"/>
    </row>
    <row r="41" spans="1:11" s="3" customFormat="1" ht="21" customHeight="1" x14ac:dyDescent="0.2">
      <c r="A41" s="141" t="s">
        <v>41</v>
      </c>
      <c r="B41" s="142"/>
      <c r="C41" s="143"/>
      <c r="D41" s="78"/>
      <c r="E41" s="171"/>
      <c r="F41" s="171"/>
      <c r="G41" s="171"/>
      <c r="H41" s="171"/>
      <c r="I41" s="171"/>
      <c r="J41" s="171"/>
      <c r="K41" s="78"/>
    </row>
    <row r="42" spans="1:11" s="3" customFormat="1" ht="21" customHeight="1" x14ac:dyDescent="0.2">
      <c r="A42" s="141" t="s">
        <v>246</v>
      </c>
      <c r="B42" s="142"/>
      <c r="C42" s="143"/>
      <c r="D42" s="78"/>
      <c r="E42" s="171"/>
      <c r="F42" s="171"/>
      <c r="G42" s="171"/>
      <c r="H42" s="171"/>
      <c r="I42" s="171"/>
      <c r="J42" s="171"/>
      <c r="K42" s="78"/>
    </row>
    <row r="43" spans="1:11" s="3" customFormat="1" ht="21" customHeight="1" x14ac:dyDescent="0.2">
      <c r="A43" s="141" t="s">
        <v>42</v>
      </c>
      <c r="B43" s="142"/>
      <c r="C43" s="143"/>
      <c r="D43" s="78"/>
      <c r="E43" s="171"/>
      <c r="F43" s="171"/>
      <c r="G43" s="171"/>
      <c r="H43" s="171"/>
      <c r="I43" s="171"/>
      <c r="J43" s="171"/>
      <c r="K43" s="78"/>
    </row>
    <row r="44" spans="1:11" s="3" customFormat="1" ht="21" customHeight="1" x14ac:dyDescent="0.2">
      <c r="A44" s="141" t="s">
        <v>261</v>
      </c>
      <c r="B44" s="142"/>
      <c r="C44" s="143"/>
      <c r="D44" s="78"/>
      <c r="E44" s="171"/>
      <c r="F44" s="171"/>
      <c r="G44" s="171"/>
      <c r="H44" s="171"/>
      <c r="I44" s="171"/>
      <c r="J44" s="171"/>
      <c r="K44" s="78"/>
    </row>
    <row r="45" spans="1:11" s="3" customFormat="1" ht="21" customHeight="1" x14ac:dyDescent="0.2">
      <c r="A45" s="141" t="s">
        <v>43</v>
      </c>
      <c r="B45" s="142"/>
      <c r="C45" s="143"/>
      <c r="D45" s="78"/>
      <c r="E45" s="171"/>
      <c r="F45" s="171"/>
      <c r="G45" s="171"/>
      <c r="H45" s="171"/>
      <c r="I45" s="171"/>
      <c r="J45" s="171"/>
      <c r="K45" s="78"/>
    </row>
    <row r="46" spans="1:11" s="3" customFormat="1" ht="21" customHeight="1" x14ac:dyDescent="0.2">
      <c r="A46" s="141" t="s">
        <v>44</v>
      </c>
      <c r="B46" s="142"/>
      <c r="C46" s="143"/>
      <c r="D46" s="78"/>
      <c r="E46" s="180"/>
      <c r="F46" s="182"/>
      <c r="G46" s="182"/>
      <c r="H46" s="181"/>
      <c r="I46" s="180"/>
      <c r="J46" s="181"/>
      <c r="K46" s="78"/>
    </row>
    <row r="47" spans="1:11" s="3" customFormat="1" ht="21" customHeight="1" x14ac:dyDescent="0.2">
      <c r="A47" s="141" t="s">
        <v>253</v>
      </c>
      <c r="B47" s="142"/>
      <c r="C47" s="143"/>
      <c r="D47" s="78"/>
      <c r="E47" s="171"/>
      <c r="F47" s="171"/>
      <c r="G47" s="171"/>
      <c r="H47" s="171"/>
      <c r="I47" s="171"/>
      <c r="J47" s="171"/>
      <c r="K47" s="78"/>
    </row>
    <row r="48" spans="1:11" s="3" customFormat="1" ht="21" customHeight="1" thickBot="1" x14ac:dyDescent="0.3">
      <c r="A48" s="148" t="s">
        <v>11</v>
      </c>
      <c r="B48" s="149"/>
      <c r="C48" s="150"/>
      <c r="D48" s="72">
        <f>SUM(D40:D47)</f>
        <v>0</v>
      </c>
      <c r="E48" s="179">
        <f>SUM(E40:E47)</f>
        <v>0</v>
      </c>
      <c r="F48" s="179"/>
      <c r="G48" s="179"/>
      <c r="H48" s="179"/>
      <c r="I48" s="179">
        <f>SUM(I40:I47)</f>
        <v>0</v>
      </c>
      <c r="J48" s="179"/>
      <c r="K48" s="72">
        <f>SUM(K40:K47)</f>
        <v>0</v>
      </c>
    </row>
    <row r="49" spans="1:116" s="3" customFormat="1" ht="12" customHeight="1" thickTop="1" x14ac:dyDescent="0.2">
      <c r="A49" s="12"/>
      <c r="B49" s="3" t="s">
        <v>259</v>
      </c>
      <c r="C49" s="12"/>
      <c r="D49" s="104"/>
      <c r="E49" s="12"/>
      <c r="F49" s="12"/>
      <c r="G49" s="12"/>
      <c r="H49" s="12"/>
      <c r="I49" s="12"/>
      <c r="J49" s="12"/>
      <c r="K49" s="12"/>
    </row>
    <row r="50" spans="1:116" s="3" customFormat="1" ht="12" customHeight="1" x14ac:dyDescent="0.2">
      <c r="A50" s="12"/>
      <c r="B50" s="3" t="s">
        <v>258</v>
      </c>
      <c r="C50" s="12"/>
      <c r="D50" s="12"/>
      <c r="E50" s="12"/>
      <c r="F50" s="12"/>
      <c r="G50" s="12"/>
      <c r="H50" s="12"/>
      <c r="I50" s="12"/>
      <c r="J50" s="12"/>
      <c r="K50" s="12"/>
    </row>
    <row r="51" spans="1:116" ht="12" customHeight="1" x14ac:dyDescent="0.2">
      <c r="B51" s="198"/>
      <c r="C51" s="198"/>
      <c r="D51" s="198"/>
      <c r="E51" s="117"/>
      <c r="F51" s="198"/>
      <c r="G51" s="198"/>
      <c r="H51" s="198"/>
      <c r="I51" s="198"/>
    </row>
    <row r="52" spans="1:116" ht="12.95" customHeight="1" x14ac:dyDescent="0.25">
      <c r="A52" s="115" t="s">
        <v>7</v>
      </c>
      <c r="B52" s="167"/>
      <c r="C52" s="167"/>
      <c r="D52" s="167"/>
      <c r="E52" s="117"/>
      <c r="F52" s="167"/>
      <c r="G52" s="167"/>
      <c r="H52" s="167"/>
      <c r="I52" s="167"/>
    </row>
    <row r="53" spans="1:116" ht="12.95" customHeight="1" x14ac:dyDescent="0.25">
      <c r="A53" s="115" t="s">
        <v>8</v>
      </c>
      <c r="B53" s="3" t="s">
        <v>17</v>
      </c>
      <c r="F53" s="3" t="s">
        <v>9</v>
      </c>
      <c r="I53" s="3"/>
      <c r="K53" s="3"/>
    </row>
    <row r="54" spans="1:116" ht="3.75" customHeight="1" x14ac:dyDescent="0.25">
      <c r="A54" s="115"/>
      <c r="B54" s="118"/>
      <c r="C54" s="118"/>
      <c r="D54" s="118"/>
      <c r="E54" s="118"/>
      <c r="I54" s="3"/>
      <c r="J54" s="3"/>
      <c r="K54" s="3"/>
    </row>
    <row r="55" spans="1:116" ht="12.75" customHeight="1" x14ac:dyDescent="0.25">
      <c r="A55" s="115"/>
      <c r="B55" s="198"/>
      <c r="C55" s="198"/>
      <c r="D55" s="198"/>
      <c r="E55" s="118"/>
    </row>
    <row r="56" spans="1:116" ht="12" customHeight="1" x14ac:dyDescent="0.25">
      <c r="A56" s="115"/>
      <c r="B56" s="167"/>
      <c r="C56" s="167"/>
      <c r="D56" s="167"/>
      <c r="I56" s="3"/>
      <c r="J56" s="3"/>
    </row>
    <row r="57" spans="1:116" ht="12" customHeight="1" x14ac:dyDescent="0.25">
      <c r="A57" s="115"/>
      <c r="B57" s="3" t="s">
        <v>5</v>
      </c>
      <c r="C57" s="117"/>
      <c r="I57" s="3"/>
      <c r="J57" s="3"/>
    </row>
    <row r="58" spans="1:116" ht="12" customHeight="1" x14ac:dyDescent="0.25">
      <c r="A58" s="115"/>
      <c r="B58" s="117"/>
      <c r="C58" s="117"/>
      <c r="J58" s="3"/>
    </row>
    <row r="59" spans="1:116" ht="12" customHeight="1" x14ac:dyDescent="0.25">
      <c r="A59" s="115"/>
      <c r="B59" s="3"/>
      <c r="I59" s="3"/>
    </row>
    <row r="60" spans="1:116" ht="12" customHeight="1" x14ac:dyDescent="0.2">
      <c r="DL60" t="s">
        <v>262</v>
      </c>
    </row>
    <row r="61" spans="1:116" ht="12.75" customHeight="1" x14ac:dyDescent="0.2">
      <c r="A61" s="199" t="s">
        <v>255</v>
      </c>
      <c r="B61" s="199"/>
      <c r="C61" s="199"/>
      <c r="D61" s="199"/>
      <c r="E61" s="199"/>
      <c r="F61" s="199"/>
      <c r="G61" s="199"/>
      <c r="H61" s="199"/>
      <c r="I61" s="199"/>
      <c r="J61" s="199"/>
      <c r="K61" s="199"/>
    </row>
    <row r="62" spans="1:116" s="2" customFormat="1" ht="12.95" customHeight="1" x14ac:dyDescent="0.2">
      <c r="A62" s="282" t="s">
        <v>323</v>
      </c>
      <c r="B62" s="282"/>
      <c r="C62" s="282"/>
      <c r="D62" s="282"/>
      <c r="E62" s="282"/>
      <c r="F62" s="282"/>
      <c r="G62" s="282"/>
      <c r="H62" s="282"/>
      <c r="I62" s="282"/>
      <c r="J62" s="282"/>
      <c r="K62" s="282"/>
    </row>
    <row r="63" spans="1:116" s="2" customFormat="1" ht="12" customHeight="1" x14ac:dyDescent="0.2">
      <c r="B63" s="106"/>
    </row>
    <row r="64" spans="1:116" s="2" customFormat="1" ht="12" customHeight="1" x14ac:dyDescent="0.2">
      <c r="A64" s="11"/>
      <c r="B64" s="43"/>
    </row>
    <row r="65" spans="1:12" ht="11.1" customHeight="1" x14ac:dyDescent="0.2">
      <c r="A65" s="7" t="s">
        <v>277</v>
      </c>
      <c r="G65" s="3" t="s">
        <v>254</v>
      </c>
      <c r="I65" s="3"/>
      <c r="J65" s="3"/>
      <c r="K65" s="7"/>
    </row>
    <row r="66" spans="1:12" ht="12" customHeight="1" x14ac:dyDescent="0.2">
      <c r="A66" s="28"/>
      <c r="F66" s="10" t="s">
        <v>247</v>
      </c>
      <c r="L66" s="3"/>
    </row>
    <row r="67" spans="1:12" ht="12" customHeight="1" x14ac:dyDescent="0.2">
      <c r="K67" s="17"/>
    </row>
  </sheetData>
  <sheetProtection selectLockedCells="1"/>
  <dataConsolidate/>
  <customSheetViews>
    <customSheetView guid="{7633527E-49D3-4BE6-A555-73947AFF1ED1}" fitToPage="1" topLeftCell="A37">
      <selection activeCell="A60" sqref="A60"/>
      <pageMargins left="0.5" right="0.5" top="0.75" bottom="0.25" header="0" footer="0"/>
      <printOptions horizontalCentered="1"/>
      <pageSetup scale="92" orientation="portrait" verticalDpi="300" r:id="rId1"/>
      <headerFooter alignWithMargins="0"/>
    </customSheetView>
  </customSheetViews>
  <mergeCells count="108">
    <mergeCell ref="B55:D56"/>
    <mergeCell ref="B51:D52"/>
    <mergeCell ref="F51:I52"/>
    <mergeCell ref="A62:K62"/>
    <mergeCell ref="A61:K61"/>
    <mergeCell ref="DL3:DO4"/>
    <mergeCell ref="D9:G9"/>
    <mergeCell ref="A15:C15"/>
    <mergeCell ref="A16:C16"/>
    <mergeCell ref="D15:G15"/>
    <mergeCell ref="D16:G16"/>
    <mergeCell ref="A11:B11"/>
    <mergeCell ref="C11:D11"/>
    <mergeCell ref="E11:G11"/>
    <mergeCell ref="A5:D7"/>
    <mergeCell ref="E4:H4"/>
    <mergeCell ref="I9:K9"/>
    <mergeCell ref="I11:K11"/>
    <mergeCell ref="A13:H13"/>
    <mergeCell ref="I5:J7"/>
    <mergeCell ref="K5:K7"/>
    <mergeCell ref="I13:K13"/>
    <mergeCell ref="I8:K8"/>
    <mergeCell ref="A9:C9"/>
    <mergeCell ref="A4:D4"/>
    <mergeCell ref="A14:H14"/>
    <mergeCell ref="I14:K14"/>
    <mergeCell ref="C3:J3"/>
    <mergeCell ref="I29:J29"/>
    <mergeCell ref="A32:C32"/>
    <mergeCell ref="A33:C33"/>
    <mergeCell ref="A34:C34"/>
    <mergeCell ref="A35:C35"/>
    <mergeCell ref="A17:K17"/>
    <mergeCell ref="I30:J30"/>
    <mergeCell ref="I31:J31"/>
    <mergeCell ref="I32:J32"/>
    <mergeCell ref="I33:J33"/>
    <mergeCell ref="A28:K28"/>
    <mergeCell ref="A29:C29"/>
    <mergeCell ref="E29:H29"/>
    <mergeCell ref="E30:H30"/>
    <mergeCell ref="E31:H31"/>
    <mergeCell ref="E32:H32"/>
    <mergeCell ref="E33:H33"/>
    <mergeCell ref="E34:H34"/>
    <mergeCell ref="E35:H35"/>
    <mergeCell ref="A27:I27"/>
    <mergeCell ref="A48:C48"/>
    <mergeCell ref="E48:H48"/>
    <mergeCell ref="I48:J48"/>
    <mergeCell ref="A44:C44"/>
    <mergeCell ref="E44:H44"/>
    <mergeCell ref="I44:J44"/>
    <mergeCell ref="A45:C45"/>
    <mergeCell ref="E45:H45"/>
    <mergeCell ref="I45:J45"/>
    <mergeCell ref="A47:C47"/>
    <mergeCell ref="E47:H47"/>
    <mergeCell ref="I47:J47"/>
    <mergeCell ref="I46:J46"/>
    <mergeCell ref="E46:H46"/>
    <mergeCell ref="A46:C46"/>
    <mergeCell ref="I35:J35"/>
    <mergeCell ref="A43:C43"/>
    <mergeCell ref="E43:H43"/>
    <mergeCell ref="I43:J43"/>
    <mergeCell ref="A40:C40"/>
    <mergeCell ref="E40:H40"/>
    <mergeCell ref="I40:J40"/>
    <mergeCell ref="A41:C41"/>
    <mergeCell ref="E41:H41"/>
    <mergeCell ref="A36:C36"/>
    <mergeCell ref="I36:J36"/>
    <mergeCell ref="E36:H36"/>
    <mergeCell ref="E37:H37"/>
    <mergeCell ref="I41:J41"/>
    <mergeCell ref="A39:C39"/>
    <mergeCell ref="E39:H39"/>
    <mergeCell ref="A37:C37"/>
    <mergeCell ref="I39:J39"/>
    <mergeCell ref="A42:C42"/>
    <mergeCell ref="E42:H42"/>
    <mergeCell ref="I42:J42"/>
    <mergeCell ref="A30:C30"/>
    <mergeCell ref="A31:C31"/>
    <mergeCell ref="I37:J37"/>
    <mergeCell ref="E38:H38"/>
    <mergeCell ref="I38:J38"/>
    <mergeCell ref="A38:C38"/>
    <mergeCell ref="A10:B10"/>
    <mergeCell ref="C10:D10"/>
    <mergeCell ref="A8:C8"/>
    <mergeCell ref="D8:G8"/>
    <mergeCell ref="C26:I26"/>
    <mergeCell ref="A24:I24"/>
    <mergeCell ref="A25:I25"/>
    <mergeCell ref="A23:I23"/>
    <mergeCell ref="E10:G10"/>
    <mergeCell ref="A18:I18"/>
    <mergeCell ref="A19:I19"/>
    <mergeCell ref="A20:I20"/>
    <mergeCell ref="A21:I21"/>
    <mergeCell ref="A22:I22"/>
    <mergeCell ref="I16:K16"/>
    <mergeCell ref="I15:K15"/>
    <mergeCell ref="I10:K10"/>
    <mergeCell ref="I34:J34"/>
  </mergeCells>
  <phoneticPr fontId="13" type="noConversion"/>
  <conditionalFormatting sqref="D38">
    <cfRule type="expression" dxfId="27" priority="5" stopIfTrue="1">
      <formula>AND($D$38&gt;=$J$19,NOT(AND($J$19=0,$D$38=0)))</formula>
    </cfRule>
  </conditionalFormatting>
  <conditionalFormatting sqref="D48">
    <cfRule type="expression" dxfId="26" priority="11" stopIfTrue="1">
      <formula>AND($D$48&gt;=$J$23,NOT(AND($D$48=0,$J$23=0)))</formula>
    </cfRule>
  </conditionalFormatting>
  <conditionalFormatting sqref="E5:G7">
    <cfRule type="expression" dxfId="25" priority="2" stopIfTrue="1">
      <formula>AND(LEN($A$5)&gt;0,CONCATENATE(TRIM($E$5), TRIM($F$5), TRIM($G$5), TRIM($E$6), TRIM($F$6), TRIM($G$6), TRIM($E$7), TRIM($F$7), TRIM($G$7)) ="")</formula>
    </cfRule>
  </conditionalFormatting>
  <conditionalFormatting sqref="E38:H38">
    <cfRule type="expression" dxfId="24" priority="14" stopIfTrue="1">
      <formula>AND($E$38&gt;$J$20,NOT(AND($J$20=0,$E$38=0)))</formula>
    </cfRule>
  </conditionalFormatting>
  <conditionalFormatting sqref="E48:H48">
    <cfRule type="expression" dxfId="23" priority="10" stopIfTrue="1">
      <formula>AND($E$48&gt;=$J$24,NOT(AND($E$48=0,$J$24=0)))</formula>
    </cfRule>
  </conditionalFormatting>
  <conditionalFormatting sqref="I38:J38">
    <cfRule type="expression" dxfId="22" priority="13" stopIfTrue="1">
      <formula>AND($I$38&gt;=$J$21,NOT(AND($I$38=0,$J$21=0)))</formula>
    </cfRule>
  </conditionalFormatting>
  <conditionalFormatting sqref="I48:J48">
    <cfRule type="expression" dxfId="21" priority="9" stopIfTrue="1">
      <formula>AND($I$48&gt;=$J$25,NOT(AND($I$48=0,$J$25=0)))</formula>
    </cfRule>
  </conditionalFormatting>
  <conditionalFormatting sqref="I16:K16">
    <cfRule type="expression" dxfId="20" priority="1" stopIfTrue="1">
      <formula>AND(NOT(TRIM($A$5)=""),TRIM($I$16)="")</formula>
    </cfRule>
  </conditionalFormatting>
  <conditionalFormatting sqref="J19:J26">
    <cfRule type="expression" dxfId="19" priority="17" stopIfTrue="1">
      <formula>AND(OR(TRIM(J19)="",J19=0),K19&gt;0)</formula>
    </cfRule>
  </conditionalFormatting>
  <conditionalFormatting sqref="K19:K26">
    <cfRule type="expression" dxfId="18" priority="16" stopIfTrue="1">
      <formula>AND(OR(TRIM(K19)="",K19=0),J19&gt;0)</formula>
    </cfRule>
  </conditionalFormatting>
  <conditionalFormatting sqref="K38">
    <cfRule type="expression" dxfId="17" priority="12" stopIfTrue="1">
      <formula>AND($K$38&gt;=$J$22,NOT(AND($K$38=0,$J$22=0)))</formula>
    </cfRule>
  </conditionalFormatting>
  <conditionalFormatting sqref="K48">
    <cfRule type="expression" dxfId="16" priority="8" stopIfTrue="1">
      <formula>AND($K$48&gt;=$J$26,NOT(AND($K$48=0,$J$26=0)))</formula>
    </cfRule>
  </conditionalFormatting>
  <dataValidations count="2">
    <dataValidation type="whole" operator="lessThan" allowBlank="1" showInputMessage="1" showErrorMessage="1" sqref="E38:H38" xr:uid="{00000000-0002-0000-0000-000000000000}">
      <formula1>J20</formula1>
    </dataValidation>
    <dataValidation type="whole" operator="greaterThanOrEqual" allowBlank="1" showErrorMessage="1" errorTitle="Not a whole number" error="Please enter Whole Number" sqref="J19:K26 D30:K37 D40:K47" xr:uid="{00000000-0002-0000-0000-000001000000}">
      <formula1>0</formula1>
    </dataValidation>
  </dataValidations>
  <hyperlinks>
    <hyperlink ref="A62:K62" r:id="rId2" display="Email this report to: Nebraska Department of Revenue, Property Assessment Division,  Sharefile Link." xr:uid="{AA49EDA9-E161-488B-A805-39500145D49F}"/>
  </hyperlinks>
  <printOptions horizontalCentered="1"/>
  <pageMargins left="0.5" right="0.5" top="0.75" bottom="0.25" header="0" footer="0"/>
  <pageSetup scale="67"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1"/>
  <sheetViews>
    <sheetView windowProtection="1" showGridLines="0" workbookViewId="0">
      <selection activeCell="B48" sqref="B48"/>
    </sheetView>
  </sheetViews>
  <sheetFormatPr defaultRowHeight="12.75" x14ac:dyDescent="0.2"/>
  <cols>
    <col min="1" max="1" width="17.28515625" customWidth="1"/>
  </cols>
  <sheetData>
    <row r="1" spans="1:1" x14ac:dyDescent="0.2">
      <c r="A1" s="107" t="s">
        <v>22</v>
      </c>
    </row>
    <row r="2" spans="1:1" x14ac:dyDescent="0.2">
      <c r="A2" s="99"/>
    </row>
    <row r="3" spans="1:1" x14ac:dyDescent="0.2">
      <c r="A3" s="99"/>
    </row>
    <row r="4" spans="1:1" x14ac:dyDescent="0.2">
      <c r="A4" s="99"/>
    </row>
    <row r="5" spans="1:1" x14ac:dyDescent="0.2">
      <c r="A5" s="99"/>
    </row>
    <row r="6" spans="1:1" x14ac:dyDescent="0.2">
      <c r="A6" s="99"/>
    </row>
    <row r="7" spans="1:1" x14ac:dyDescent="0.2">
      <c r="A7" s="99"/>
    </row>
    <row r="8" spans="1:1" x14ac:dyDescent="0.2">
      <c r="A8" s="99"/>
    </row>
    <row r="9" spans="1:1" x14ac:dyDescent="0.2">
      <c r="A9" s="99"/>
    </row>
    <row r="10" spans="1:1" x14ac:dyDescent="0.2">
      <c r="A10" s="99"/>
    </row>
    <row r="11" spans="1:1" x14ac:dyDescent="0.2">
      <c r="A11" s="99"/>
    </row>
    <row r="12" spans="1:1" x14ac:dyDescent="0.2">
      <c r="A12" s="99"/>
    </row>
    <row r="13" spans="1:1" x14ac:dyDescent="0.2">
      <c r="A13" s="99"/>
    </row>
    <row r="14" spans="1:1" x14ac:dyDescent="0.2">
      <c r="A14" s="99"/>
    </row>
    <row r="15" spans="1:1" x14ac:dyDescent="0.2">
      <c r="A15" s="99"/>
    </row>
    <row r="16" spans="1:1" x14ac:dyDescent="0.2">
      <c r="A16" s="99"/>
    </row>
    <row r="17" spans="1:1" x14ac:dyDescent="0.2">
      <c r="A17" s="99"/>
    </row>
    <row r="18" spans="1:1" x14ac:dyDescent="0.2">
      <c r="A18" s="99"/>
    </row>
    <row r="19" spans="1:1" x14ac:dyDescent="0.2">
      <c r="A19" s="99"/>
    </row>
    <row r="20" spans="1:1" x14ac:dyDescent="0.2">
      <c r="A20" s="99"/>
    </row>
    <row r="21" spans="1:1" x14ac:dyDescent="0.2">
      <c r="A21" s="99"/>
    </row>
    <row r="22" spans="1:1" x14ac:dyDescent="0.2">
      <c r="A22" s="99"/>
    </row>
    <row r="23" spans="1:1" x14ac:dyDescent="0.2">
      <c r="A23" s="99"/>
    </row>
    <row r="24" spans="1:1" x14ac:dyDescent="0.2">
      <c r="A24" s="99"/>
    </row>
    <row r="25" spans="1:1" x14ac:dyDescent="0.2">
      <c r="A25" s="99"/>
    </row>
    <row r="26" spans="1:1" x14ac:dyDescent="0.2">
      <c r="A26" s="99"/>
    </row>
    <row r="27" spans="1:1" x14ac:dyDescent="0.2">
      <c r="A27" s="99"/>
    </row>
    <row r="28" spans="1:1" x14ac:dyDescent="0.2">
      <c r="A28" s="99"/>
    </row>
    <row r="29" spans="1:1" x14ac:dyDescent="0.2">
      <c r="A29" s="99"/>
    </row>
    <row r="30" spans="1:1" x14ac:dyDescent="0.2">
      <c r="A30" s="99"/>
    </row>
    <row r="31" spans="1:1" x14ac:dyDescent="0.2">
      <c r="A31" s="99"/>
    </row>
    <row r="32" spans="1:1" x14ac:dyDescent="0.2">
      <c r="A32" s="99"/>
    </row>
    <row r="33" spans="1:1" x14ac:dyDescent="0.2">
      <c r="A33" s="99"/>
    </row>
    <row r="34" spans="1:1" x14ac:dyDescent="0.2">
      <c r="A34" s="99"/>
    </row>
    <row r="35" spans="1:1" x14ac:dyDescent="0.2">
      <c r="A35" s="99"/>
    </row>
    <row r="36" spans="1:1" x14ac:dyDescent="0.2">
      <c r="A36" s="99"/>
    </row>
    <row r="37" spans="1:1" x14ac:dyDescent="0.2">
      <c r="A37" s="99"/>
    </row>
    <row r="38" spans="1:1" x14ac:dyDescent="0.2">
      <c r="A38" s="99"/>
    </row>
    <row r="39" spans="1:1" x14ac:dyDescent="0.2">
      <c r="A39" s="99"/>
    </row>
    <row r="40" spans="1:1" x14ac:dyDescent="0.2">
      <c r="A40" s="99"/>
    </row>
    <row r="41" spans="1:1" x14ac:dyDescent="0.2">
      <c r="A41" s="99"/>
    </row>
    <row r="42" spans="1:1" x14ac:dyDescent="0.2">
      <c r="A42" s="99"/>
    </row>
    <row r="43" spans="1:1" x14ac:dyDescent="0.2">
      <c r="A43" s="99"/>
    </row>
    <row r="44" spans="1:1" x14ac:dyDescent="0.2">
      <c r="A44" s="99"/>
    </row>
    <row r="45" spans="1:1" x14ac:dyDescent="0.2">
      <c r="A45" s="99"/>
    </row>
    <row r="46" spans="1:1" x14ac:dyDescent="0.2">
      <c r="A46" s="99"/>
    </row>
    <row r="47" spans="1:1" x14ac:dyDescent="0.2">
      <c r="A47" s="99"/>
    </row>
    <row r="48" spans="1:1" x14ac:dyDescent="0.2">
      <c r="A48" s="99"/>
    </row>
    <row r="49" spans="1:1" x14ac:dyDescent="0.2">
      <c r="A49" s="99"/>
    </row>
    <row r="50" spans="1:1" x14ac:dyDescent="0.2">
      <c r="A50" s="99"/>
    </row>
    <row r="51" spans="1:1" x14ac:dyDescent="0.2">
      <c r="A51" s="99"/>
    </row>
  </sheetData>
  <sheetProtection algorithmName="SHA-512" hashValue="Y/13xlRj+rKjQSgcUcFpWFOzbjcWQuc+CrtP9jxCfj7ga7T2FH2hyn5ZMW0Gm2+BuOiL4ZF8TSvqNEQwGhk7Mg==" saltValue="F+I0rWX8FcynSFm3tVE8HA==" spinCount="100000" sheet="1" objects="1" scenarios="1" selectLockedCells="1"/>
  <pageMargins left="0.7" right="0.7" top="0.75" bottom="0.75" header="0.3" footer="0.3"/>
  <pageSetup orientation="portrait" r:id="rId1"/>
  <headerFooter>
    <oddFooter>&amp;L&amp;8 96-180-1999  Rev. 1-2025 Supersedes 96-180-1999 Rev. 1-2024&amp;R&amp;8Authorized by Neb.Rev. Stat. §§ 77-680 to 77-681, 77-683, &amp; 77-693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63"/>
  <sheetViews>
    <sheetView windowProtection="1" showGridLines="0" showRuler="0" zoomScaleNormal="100" workbookViewId="0">
      <selection activeCell="B21" sqref="B21"/>
    </sheetView>
  </sheetViews>
  <sheetFormatPr defaultRowHeight="12.75" x14ac:dyDescent="0.2"/>
  <cols>
    <col min="1" max="1" width="4.5703125" customWidth="1"/>
    <col min="2" max="2" width="127.5703125" customWidth="1"/>
    <col min="3" max="3" width="9.140625" hidden="1" customWidth="1"/>
    <col min="9" max="9" width="9.140625" customWidth="1"/>
  </cols>
  <sheetData>
    <row r="1" spans="2:3" s="1" customFormat="1" ht="15" x14ac:dyDescent="0.2"/>
    <row r="2" spans="2:3" s="125" customFormat="1" ht="18" x14ac:dyDescent="0.2">
      <c r="B2" s="221" t="s">
        <v>263</v>
      </c>
      <c r="C2" s="221"/>
    </row>
    <row r="3" spans="2:3" ht="15" x14ac:dyDescent="0.2">
      <c r="B3" s="222" t="s">
        <v>292</v>
      </c>
      <c r="C3" s="128"/>
    </row>
    <row r="4" spans="2:3" ht="15" x14ac:dyDescent="0.2">
      <c r="B4" s="222"/>
      <c r="C4" s="128"/>
    </row>
    <row r="5" spans="2:3" ht="15" x14ac:dyDescent="0.2">
      <c r="B5" s="222"/>
      <c r="C5" s="128"/>
    </row>
    <row r="6" spans="2:3" ht="15" x14ac:dyDescent="0.2">
      <c r="B6" s="223" t="s">
        <v>293</v>
      </c>
      <c r="C6" s="128"/>
    </row>
    <row r="7" spans="2:3" ht="15" x14ac:dyDescent="0.2">
      <c r="B7" s="223"/>
      <c r="C7" s="128"/>
    </row>
    <row r="8" spans="2:3" ht="12.75" customHeight="1" x14ac:dyDescent="0.2">
      <c r="B8" s="224" t="s">
        <v>321</v>
      </c>
      <c r="C8" s="6"/>
    </row>
    <row r="9" spans="2:3" ht="12.75" customHeight="1" x14ac:dyDescent="0.2">
      <c r="B9" s="224"/>
      <c r="C9" s="6"/>
    </row>
    <row r="10" spans="2:3" ht="21" customHeight="1" x14ac:dyDescent="0.2">
      <c r="B10" s="224"/>
      <c r="C10" s="6"/>
    </row>
    <row r="11" spans="2:3" ht="6.75" customHeight="1" x14ac:dyDescent="0.2">
      <c r="B11" s="121"/>
      <c r="C11" s="6"/>
    </row>
    <row r="12" spans="2:3" x14ac:dyDescent="0.2">
      <c r="B12" s="218" t="s">
        <v>275</v>
      </c>
      <c r="C12" s="6"/>
    </row>
    <row r="13" spans="2:3" x14ac:dyDescent="0.2">
      <c r="B13" s="218"/>
      <c r="C13" s="6"/>
    </row>
    <row r="14" spans="2:3" ht="36" customHeight="1" x14ac:dyDescent="0.2">
      <c r="B14" s="218"/>
      <c r="C14" s="6"/>
    </row>
    <row r="15" spans="2:3" ht="7.5" customHeight="1" x14ac:dyDescent="0.2">
      <c r="B15" s="129"/>
      <c r="C15" s="6"/>
    </row>
    <row r="16" spans="2:3" x14ac:dyDescent="0.2">
      <c r="B16" s="218" t="s">
        <v>276</v>
      </c>
      <c r="C16" s="6"/>
    </row>
    <row r="17" spans="2:3" x14ac:dyDescent="0.2">
      <c r="B17" s="218"/>
      <c r="C17" s="6"/>
    </row>
    <row r="18" spans="2:3" ht="23.25" customHeight="1" x14ac:dyDescent="0.2">
      <c r="B18" s="218"/>
      <c r="C18" s="6"/>
    </row>
    <row r="19" spans="2:3" x14ac:dyDescent="0.2">
      <c r="B19" s="218" t="s">
        <v>294</v>
      </c>
      <c r="C19" s="6"/>
    </row>
    <row r="20" spans="2:3" ht="19.5" customHeight="1" x14ac:dyDescent="0.2">
      <c r="B20" s="218"/>
      <c r="C20" s="6"/>
    </row>
    <row r="21" spans="2:3" ht="15.75" x14ac:dyDescent="0.25">
      <c r="B21" s="130" t="s">
        <v>295</v>
      </c>
      <c r="C21" s="6"/>
    </row>
    <row r="22" spans="2:3" ht="15.75" x14ac:dyDescent="0.25">
      <c r="B22" s="129" t="s">
        <v>296</v>
      </c>
      <c r="C22" s="6"/>
    </row>
    <row r="23" spans="2:3" ht="15" x14ac:dyDescent="0.2">
      <c r="B23" s="129" t="s">
        <v>274</v>
      </c>
      <c r="C23" s="6"/>
    </row>
    <row r="24" spans="2:3" ht="15.75" x14ac:dyDescent="0.25">
      <c r="B24" s="129" t="s">
        <v>297</v>
      </c>
      <c r="C24" s="6"/>
    </row>
    <row r="25" spans="2:3" ht="15.75" x14ac:dyDescent="0.25">
      <c r="B25" s="128" t="s">
        <v>298</v>
      </c>
      <c r="C25" s="6"/>
    </row>
    <row r="26" spans="2:3" ht="15" x14ac:dyDescent="0.2">
      <c r="B26" s="128" t="s">
        <v>265</v>
      </c>
      <c r="C26" s="6"/>
    </row>
    <row r="27" spans="2:3" ht="15" x14ac:dyDescent="0.2">
      <c r="B27" s="128" t="s">
        <v>266</v>
      </c>
      <c r="C27" s="6"/>
    </row>
    <row r="28" spans="2:3" ht="15" x14ac:dyDescent="0.2">
      <c r="B28" s="128" t="s">
        <v>267</v>
      </c>
      <c r="C28" s="6"/>
    </row>
    <row r="29" spans="2:3" ht="15.75" x14ac:dyDescent="0.25">
      <c r="B29" s="130" t="s">
        <v>299</v>
      </c>
      <c r="C29" s="6"/>
    </row>
    <row r="30" spans="2:3" ht="15.75" x14ac:dyDescent="0.25">
      <c r="B30" s="129" t="s">
        <v>306</v>
      </c>
      <c r="C30" s="6"/>
    </row>
    <row r="31" spans="2:3" ht="15" x14ac:dyDescent="0.2">
      <c r="B31" s="128" t="s">
        <v>305</v>
      </c>
      <c r="C31" s="6"/>
    </row>
    <row r="32" spans="2:3" ht="15" x14ac:dyDescent="0.2">
      <c r="B32" s="128" t="s">
        <v>264</v>
      </c>
      <c r="C32" s="6"/>
    </row>
    <row r="33" spans="2:3" x14ac:dyDescent="0.2">
      <c r="B33" s="219" t="s">
        <v>300</v>
      </c>
      <c r="C33" s="6"/>
    </row>
    <row r="34" spans="2:3" x14ac:dyDescent="0.2">
      <c r="B34" s="219"/>
      <c r="C34" s="6"/>
    </row>
    <row r="35" spans="2:3" x14ac:dyDescent="0.2">
      <c r="B35" s="219"/>
      <c r="C35" s="6"/>
    </row>
    <row r="36" spans="2:3" ht="8.25" customHeight="1" x14ac:dyDescent="0.2">
      <c r="B36" s="219"/>
      <c r="C36" s="6"/>
    </row>
    <row r="37" spans="2:3" ht="6" customHeight="1" x14ac:dyDescent="0.2">
      <c r="B37" s="219"/>
      <c r="C37" s="6"/>
    </row>
    <row r="38" spans="2:3" ht="15.75" x14ac:dyDescent="0.25">
      <c r="B38" s="129" t="s">
        <v>307</v>
      </c>
      <c r="C38" s="6"/>
    </row>
    <row r="39" spans="2:3" ht="15" x14ac:dyDescent="0.2">
      <c r="B39" s="128"/>
      <c r="C39" s="6"/>
    </row>
    <row r="40" spans="2:3" ht="15.75" x14ac:dyDescent="0.2">
      <c r="B40" s="127" t="s">
        <v>268</v>
      </c>
      <c r="C40" s="6"/>
    </row>
    <row r="41" spans="2:3" ht="15" x14ac:dyDescent="0.2">
      <c r="B41" s="131" t="s">
        <v>269</v>
      </c>
      <c r="C41" s="6"/>
    </row>
    <row r="42" spans="2:3" ht="15" x14ac:dyDescent="0.2">
      <c r="B42" s="131" t="s">
        <v>270</v>
      </c>
      <c r="C42" s="6"/>
    </row>
    <row r="43" spans="2:3" ht="15.75" x14ac:dyDescent="0.2">
      <c r="B43" s="131" t="s">
        <v>301</v>
      </c>
      <c r="C43" s="6"/>
    </row>
    <row r="44" spans="2:3" ht="15" x14ac:dyDescent="0.2">
      <c r="B44" s="131" t="s">
        <v>271</v>
      </c>
      <c r="C44" s="6"/>
    </row>
    <row r="45" spans="2:3" ht="17.25" customHeight="1" x14ac:dyDescent="0.2">
      <c r="B45" s="220" t="s">
        <v>302</v>
      </c>
      <c r="C45" s="6"/>
    </row>
    <row r="46" spans="2:3" x14ac:dyDescent="0.2">
      <c r="B46" s="220"/>
      <c r="C46" s="6"/>
    </row>
    <row r="47" spans="2:3" x14ac:dyDescent="0.2">
      <c r="B47" s="220"/>
      <c r="C47" s="6"/>
    </row>
    <row r="48" spans="2:3" ht="7.5" customHeight="1" x14ac:dyDescent="0.2">
      <c r="B48" s="131"/>
      <c r="C48" s="6"/>
    </row>
    <row r="49" spans="1:3" ht="15.75" x14ac:dyDescent="0.2">
      <c r="A49" s="122"/>
      <c r="B49" s="131" t="s">
        <v>303</v>
      </c>
      <c r="C49" s="6"/>
    </row>
    <row r="50" spans="1:3" ht="15" x14ac:dyDescent="0.2">
      <c r="A50" s="30"/>
      <c r="B50" s="131" t="s">
        <v>283</v>
      </c>
      <c r="C50" s="6"/>
    </row>
    <row r="51" spans="1:3" ht="15" x14ac:dyDescent="0.2">
      <c r="A51" s="30"/>
      <c r="B51" s="131" t="s">
        <v>284</v>
      </c>
      <c r="C51" s="6"/>
    </row>
    <row r="52" spans="1:3" ht="15" x14ac:dyDescent="0.2">
      <c r="A52" s="30"/>
      <c r="B52" s="131" t="s">
        <v>285</v>
      </c>
      <c r="C52" s="6"/>
    </row>
    <row r="53" spans="1:3" ht="15" x14ac:dyDescent="0.2">
      <c r="A53" s="30"/>
      <c r="B53" s="131" t="s">
        <v>286</v>
      </c>
      <c r="C53" s="6"/>
    </row>
    <row r="54" spans="1:3" ht="15" x14ac:dyDescent="0.2">
      <c r="A54" s="30"/>
      <c r="B54" s="131" t="s">
        <v>287</v>
      </c>
      <c r="C54" s="6"/>
    </row>
    <row r="55" spans="1:3" ht="15" x14ac:dyDescent="0.2">
      <c r="A55" s="30"/>
      <c r="B55" s="131" t="s">
        <v>288</v>
      </c>
      <c r="C55" s="6"/>
    </row>
    <row r="56" spans="1:3" ht="15" x14ac:dyDescent="0.2">
      <c r="A56" s="30"/>
      <c r="B56" s="128" t="s">
        <v>289</v>
      </c>
      <c r="C56" s="6"/>
    </row>
    <row r="57" spans="1:3" ht="8.25" customHeight="1" x14ac:dyDescent="0.2">
      <c r="A57" s="30"/>
      <c r="B57" s="128"/>
      <c r="C57" s="6"/>
    </row>
    <row r="58" spans="1:3" ht="15.75" x14ac:dyDescent="0.25">
      <c r="B58" s="128" t="s">
        <v>304</v>
      </c>
      <c r="C58" s="6"/>
    </row>
    <row r="59" spans="1:3" ht="15" x14ac:dyDescent="0.2">
      <c r="B59" s="128" t="s">
        <v>272</v>
      </c>
      <c r="C59" s="6"/>
    </row>
    <row r="60" spans="1:3" ht="15" x14ac:dyDescent="0.2">
      <c r="B60" s="128" t="s">
        <v>273</v>
      </c>
      <c r="C60" s="6"/>
    </row>
    <row r="61" spans="1:3" x14ac:dyDescent="0.2">
      <c r="B61" s="6"/>
      <c r="C61" s="6"/>
    </row>
    <row r="62" spans="1:3" x14ac:dyDescent="0.2">
      <c r="B62" s="123"/>
      <c r="C62" s="6"/>
    </row>
    <row r="63" spans="1:3" x14ac:dyDescent="0.2">
      <c r="B63" s="6"/>
      <c r="C63" s="6"/>
    </row>
  </sheetData>
  <sheetProtection selectLockedCells="1" selectUnlockedCells="1"/>
  <customSheetViews>
    <customSheetView guid="{7633527E-49D3-4BE6-A555-73947AFF1ED1}" fitToPage="1" topLeftCell="A40">
      <selection activeCell="B24" sqref="B24"/>
      <pageMargins left="0.5" right="0.5" top="0.5" bottom="0.25" header="0" footer="0"/>
      <printOptions horizontalCentered="1"/>
      <pageSetup scale="83" orientation="portrait" r:id="rId1"/>
      <headerFooter alignWithMargins="0"/>
    </customSheetView>
  </customSheetViews>
  <mergeCells count="9">
    <mergeCell ref="B19:B20"/>
    <mergeCell ref="B33:B37"/>
    <mergeCell ref="B45:B47"/>
    <mergeCell ref="B2:C2"/>
    <mergeCell ref="B3:B5"/>
    <mergeCell ref="B6:B7"/>
    <mergeCell ref="B8:B10"/>
    <mergeCell ref="B12:B14"/>
    <mergeCell ref="B16:B18"/>
  </mergeCells>
  <phoneticPr fontId="13" type="noConversion"/>
  <hyperlinks>
    <hyperlink ref="B38" r:id="rId2" xr:uid="{4FEFB5BA-9103-4999-ACDF-040AB8DFB5F2}"/>
    <hyperlink ref="B8:B10" r:id="rId3" display="When and Where to File. This form and any supporting schedules and statements must be filed on or before June 1 2025 with the Nebraska Department of Revenue, Property Assessment Division, by emailing the Excel attachment to ShareFile link. (Please note that this is an automated email account which is monitored by Department staff)." xr:uid="{86A3C627-7F35-40EA-934A-39D83BFD224B}"/>
  </hyperlinks>
  <printOptions horizontalCentered="1"/>
  <pageMargins left="0.7" right="0.45" top="0.5" bottom="0.5" header="0.3" footer="0.3"/>
  <pageSetup scale="95" orientation="portrait" r:id="rId4"/>
  <headerFooter>
    <oddFooter>&amp;L&amp;8 96-180-1999  Rev. 1-2025 Supersedes 96-180-1999 Rev. 1-2024&amp;R&amp;8Authorized by Neb.Rev. Stat. §§ 77-680 to 77-681, 77-683, &amp; 77-693</oddFooter>
  </headerFooter>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X67"/>
  <sheetViews>
    <sheetView windowProtection="1" showGridLines="0" workbookViewId="0">
      <selection activeCell="C8" sqref="C8:D8"/>
    </sheetView>
  </sheetViews>
  <sheetFormatPr defaultRowHeight="12.75" x14ac:dyDescent="0.2"/>
  <cols>
    <col min="1" max="2" width="12.42578125" customWidth="1"/>
    <col min="3" max="3" width="15.7109375" customWidth="1"/>
    <col min="4" max="4" width="5.42578125" customWidth="1"/>
    <col min="6" max="6" width="17.85546875" customWidth="1"/>
    <col min="7" max="7" width="13" customWidth="1"/>
    <col min="8" max="8" width="14.85546875" customWidth="1"/>
    <col min="9" max="9" width="16.5703125" customWidth="1"/>
    <col min="10" max="10" width="17.28515625" customWidth="1"/>
    <col min="12" max="76" width="0" hidden="1" customWidth="1"/>
  </cols>
  <sheetData>
    <row r="1" spans="1:76" ht="17.25" x14ac:dyDescent="0.25">
      <c r="A1" s="51"/>
      <c r="B1" s="52"/>
      <c r="C1" s="116" t="s">
        <v>257</v>
      </c>
      <c r="D1" s="52"/>
      <c r="E1" s="52"/>
      <c r="F1" s="52"/>
      <c r="G1" s="52"/>
      <c r="H1" s="52"/>
      <c r="I1" s="52"/>
      <c r="J1" s="50" t="s">
        <v>10</v>
      </c>
    </row>
    <row r="2" spans="1:76" ht="17.25" x14ac:dyDescent="0.2">
      <c r="A2" s="55"/>
      <c r="B2" s="15"/>
      <c r="C2" s="246" t="s">
        <v>50</v>
      </c>
      <c r="D2" s="247"/>
      <c r="E2" s="247"/>
      <c r="F2" s="247"/>
      <c r="G2" s="247"/>
      <c r="H2" s="247"/>
      <c r="I2" s="248"/>
      <c r="J2" s="49">
        <v>44</v>
      </c>
    </row>
    <row r="3" spans="1:76" x14ac:dyDescent="0.2">
      <c r="A3" s="56"/>
      <c r="B3" s="16"/>
      <c r="C3" s="184"/>
      <c r="D3" s="244"/>
      <c r="E3" s="244"/>
      <c r="F3" s="244"/>
      <c r="G3" s="244"/>
      <c r="H3" s="244"/>
      <c r="I3" s="245"/>
      <c r="J3" s="8" t="s">
        <v>19</v>
      </c>
    </row>
    <row r="4" spans="1:76" s="3" customFormat="1" ht="12.75" customHeight="1" x14ac:dyDescent="0.2">
      <c r="A4" s="151" t="s">
        <v>51</v>
      </c>
      <c r="B4" s="169"/>
      <c r="C4" s="169"/>
      <c r="D4" s="169"/>
      <c r="E4" s="170"/>
      <c r="F4" s="151" t="s">
        <v>16</v>
      </c>
      <c r="G4" s="170"/>
      <c r="H4" s="151" t="s">
        <v>12</v>
      </c>
      <c r="I4" s="170"/>
      <c r="J4" s="105" t="s">
        <v>0</v>
      </c>
    </row>
    <row r="5" spans="1:76" ht="12.75" customHeight="1" thickBot="1" x14ac:dyDescent="0.25">
      <c r="A5" s="227">
        <f>NEform44Cover!A5</f>
        <v>0</v>
      </c>
      <c r="B5" s="228"/>
      <c r="C5" s="228"/>
      <c r="D5" s="228"/>
      <c r="E5" s="229"/>
      <c r="F5" s="225">
        <f>NEform44Cover!I5</f>
        <v>2024</v>
      </c>
      <c r="G5" s="226"/>
      <c r="H5" s="227">
        <f>NEform44Cover!I9</f>
        <v>0</v>
      </c>
      <c r="I5" s="229"/>
      <c r="J5" s="49">
        <f>NEform44Cover!K3</f>
        <v>2025</v>
      </c>
    </row>
    <row r="6" spans="1:76" s="27" customFormat="1" ht="14.1" customHeight="1" thickTop="1" thickBot="1" x14ac:dyDescent="0.25">
      <c r="A6" s="256" t="s">
        <v>52</v>
      </c>
      <c r="B6" s="257"/>
      <c r="C6" s="257"/>
      <c r="D6" s="257"/>
      <c r="E6" s="257"/>
      <c r="F6" s="257"/>
      <c r="G6" s="257"/>
      <c r="H6" s="257"/>
      <c r="I6" s="257"/>
      <c r="J6" s="258"/>
      <c r="L6" s="27" t="s">
        <v>59</v>
      </c>
      <c r="M6" s="27" t="s">
        <v>243</v>
      </c>
      <c r="N6" s="27" t="s">
        <v>180</v>
      </c>
      <c r="O6" s="27" t="s">
        <v>181</v>
      </c>
      <c r="P6" s="27" t="s">
        <v>182</v>
      </c>
      <c r="Q6" s="27" t="s">
        <v>183</v>
      </c>
      <c r="R6" s="27" t="s">
        <v>184</v>
      </c>
      <c r="S6" s="27" t="s">
        <v>185</v>
      </c>
      <c r="T6" s="27" t="s">
        <v>186</v>
      </c>
      <c r="U6" s="27" t="s">
        <v>187</v>
      </c>
      <c r="V6" s="27" t="s">
        <v>188</v>
      </c>
      <c r="W6" s="27" t="s">
        <v>189</v>
      </c>
      <c r="X6" s="27" t="s">
        <v>190</v>
      </c>
      <c r="Y6" s="27" t="s">
        <v>191</v>
      </c>
      <c r="Z6" s="27" t="s">
        <v>192</v>
      </c>
      <c r="AA6" s="27" t="s">
        <v>193</v>
      </c>
      <c r="AB6" s="27" t="s">
        <v>194</v>
      </c>
      <c r="AC6" s="27" t="s">
        <v>195</v>
      </c>
      <c r="AD6" s="27" t="s">
        <v>196</v>
      </c>
      <c r="AE6" s="27" t="s">
        <v>197</v>
      </c>
      <c r="AF6" s="27" t="s">
        <v>198</v>
      </c>
      <c r="AG6" s="27" t="s">
        <v>199</v>
      </c>
      <c r="AH6" s="27" t="s">
        <v>200</v>
      </c>
      <c r="AI6" s="27" t="s">
        <v>201</v>
      </c>
      <c r="AJ6" s="27" t="s">
        <v>202</v>
      </c>
      <c r="AK6" s="27" t="s">
        <v>203</v>
      </c>
      <c r="AL6" s="27" t="s">
        <v>204</v>
      </c>
      <c r="AM6" s="27" t="s">
        <v>205</v>
      </c>
      <c r="AN6" s="27" t="s">
        <v>206</v>
      </c>
      <c r="AO6" s="27" t="s">
        <v>207</v>
      </c>
      <c r="AP6" s="27" t="s">
        <v>208</v>
      </c>
      <c r="AQ6" s="27" t="s">
        <v>209</v>
      </c>
      <c r="AR6" s="27" t="s">
        <v>210</v>
      </c>
      <c r="AS6" s="27" t="s">
        <v>211</v>
      </c>
      <c r="AT6" s="27" t="s">
        <v>212</v>
      </c>
      <c r="AU6" s="27" t="s">
        <v>213</v>
      </c>
      <c r="AV6" s="27" t="s">
        <v>214</v>
      </c>
      <c r="AW6" s="27" t="s">
        <v>215</v>
      </c>
      <c r="AX6" s="27" t="s">
        <v>216</v>
      </c>
      <c r="AY6" s="27" t="s">
        <v>217</v>
      </c>
      <c r="AZ6" s="27" t="s">
        <v>218</v>
      </c>
      <c r="BA6" s="27" t="s">
        <v>219</v>
      </c>
      <c r="BB6" s="27" t="s">
        <v>220</v>
      </c>
      <c r="BC6" s="27" t="s">
        <v>221</v>
      </c>
      <c r="BD6" s="27" t="s">
        <v>222</v>
      </c>
      <c r="BE6" s="27" t="s">
        <v>223</v>
      </c>
      <c r="BF6" s="27" t="s">
        <v>224</v>
      </c>
      <c r="BG6" s="27" t="s">
        <v>225</v>
      </c>
      <c r="BH6" s="27" t="s">
        <v>226</v>
      </c>
      <c r="BI6" s="27" t="s">
        <v>227</v>
      </c>
      <c r="BJ6" s="27" t="s">
        <v>228</v>
      </c>
      <c r="BK6" s="27" t="s">
        <v>229</v>
      </c>
      <c r="BL6" s="27" t="s">
        <v>230</v>
      </c>
      <c r="BM6" s="27" t="s">
        <v>231</v>
      </c>
      <c r="BN6" s="27" t="s">
        <v>232</v>
      </c>
      <c r="BO6" s="27" t="s">
        <v>233</v>
      </c>
      <c r="BP6" s="27" t="s">
        <v>234</v>
      </c>
      <c r="BQ6" s="27" t="s">
        <v>235</v>
      </c>
      <c r="BR6" s="27" t="s">
        <v>236</v>
      </c>
      <c r="BS6" s="27" t="s">
        <v>237</v>
      </c>
      <c r="BT6" s="27" t="s">
        <v>238</v>
      </c>
      <c r="BU6" s="27" t="s">
        <v>239</v>
      </c>
      <c r="BV6" s="27" t="s">
        <v>240</v>
      </c>
      <c r="BW6" s="27" t="s">
        <v>241</v>
      </c>
      <c r="BX6" s="27" t="s">
        <v>242</v>
      </c>
    </row>
    <row r="7" spans="1:76" ht="27" customHeight="1" thickTop="1" x14ac:dyDescent="0.2">
      <c r="A7" s="254" t="s">
        <v>53</v>
      </c>
      <c r="B7" s="255"/>
      <c r="C7" s="254" t="s">
        <v>249</v>
      </c>
      <c r="D7" s="255"/>
      <c r="E7" s="254" t="s">
        <v>55</v>
      </c>
      <c r="F7" s="255"/>
      <c r="G7" s="254" t="s">
        <v>250</v>
      </c>
      <c r="H7" s="259"/>
      <c r="I7" s="68" t="s">
        <v>251</v>
      </c>
      <c r="J7" s="69" t="s">
        <v>24</v>
      </c>
      <c r="L7">
        <f>NEform44Cover!I5</f>
        <v>2024</v>
      </c>
      <c r="M7">
        <f>NEform44Cover!K5</f>
        <v>0</v>
      </c>
      <c r="N7" s="90">
        <f>C8</f>
        <v>0</v>
      </c>
      <c r="O7" s="90">
        <f>C9</f>
        <v>0</v>
      </c>
      <c r="P7" s="90">
        <f>C10</f>
        <v>0</v>
      </c>
      <c r="Q7" s="90">
        <f>C11</f>
        <v>0</v>
      </c>
      <c r="R7" s="90">
        <f>C12</f>
        <v>0</v>
      </c>
      <c r="S7" s="90">
        <f>C13</f>
        <v>0</v>
      </c>
      <c r="T7" s="90">
        <f>C14</f>
        <v>0</v>
      </c>
      <c r="U7" s="90">
        <f>C15</f>
        <v>0</v>
      </c>
      <c r="V7" s="90">
        <f>C16</f>
        <v>0</v>
      </c>
      <c r="W7" s="90">
        <f>G8</f>
        <v>0</v>
      </c>
      <c r="X7" s="90">
        <f>G9</f>
        <v>0</v>
      </c>
      <c r="Y7" s="90">
        <f>G10</f>
        <v>0</v>
      </c>
      <c r="Z7" s="90">
        <f>G11</f>
        <v>0</v>
      </c>
      <c r="AA7" s="90">
        <f>G12</f>
        <v>0</v>
      </c>
      <c r="AB7" s="90">
        <f>G13</f>
        <v>0</v>
      </c>
      <c r="AC7" s="90">
        <f>G14</f>
        <v>0</v>
      </c>
      <c r="AD7" s="90">
        <f>G15</f>
        <v>0</v>
      </c>
      <c r="AE7" s="90">
        <f>G16</f>
        <v>0</v>
      </c>
      <c r="AF7" s="90">
        <f>I8</f>
        <v>0</v>
      </c>
      <c r="AG7" s="90">
        <f>I9</f>
        <v>0</v>
      </c>
      <c r="AH7" s="90">
        <f>I10</f>
        <v>0</v>
      </c>
      <c r="AI7" s="90">
        <f>I11</f>
        <v>0</v>
      </c>
      <c r="AJ7" s="90">
        <f>I12</f>
        <v>0</v>
      </c>
      <c r="AK7" s="90">
        <f>I13</f>
        <v>0</v>
      </c>
      <c r="AL7" s="90">
        <f>I14</f>
        <v>0</v>
      </c>
      <c r="AM7" s="90">
        <f>I15</f>
        <v>0</v>
      </c>
      <c r="AN7" s="90">
        <f>I16</f>
        <v>0</v>
      </c>
      <c r="AO7" s="90">
        <f>J8</f>
        <v>0</v>
      </c>
      <c r="AP7" s="90">
        <f>J9</f>
        <v>0</v>
      </c>
      <c r="AQ7" s="90">
        <f>J10</f>
        <v>0</v>
      </c>
      <c r="AR7" s="90">
        <f>J11</f>
        <v>0</v>
      </c>
      <c r="AS7" s="90">
        <f>J12</f>
        <v>0</v>
      </c>
      <c r="AT7" s="90">
        <f>J13</f>
        <v>0</v>
      </c>
      <c r="AU7" s="90">
        <f>J14</f>
        <v>0</v>
      </c>
      <c r="AV7" s="90">
        <f>J15</f>
        <v>0</v>
      </c>
      <c r="AW7" s="90">
        <f>J16</f>
        <v>0</v>
      </c>
      <c r="AX7" s="90">
        <f>B28</f>
        <v>0</v>
      </c>
      <c r="AY7" s="90">
        <f>G28</f>
        <v>0</v>
      </c>
      <c r="AZ7" s="90">
        <f>B39</f>
        <v>0</v>
      </c>
      <c r="BA7" s="90">
        <f>G39</f>
        <v>0</v>
      </c>
      <c r="BB7" s="90">
        <f>B50</f>
        <v>0</v>
      </c>
      <c r="BC7" s="90">
        <f>G50</f>
        <v>0</v>
      </c>
      <c r="BD7" s="90">
        <f>B61</f>
        <v>0</v>
      </c>
      <c r="BE7" s="90">
        <f>G61</f>
        <v>0</v>
      </c>
      <c r="BF7" s="90">
        <f>D63</f>
        <v>0</v>
      </c>
      <c r="BG7" s="90">
        <f>C28</f>
        <v>0</v>
      </c>
      <c r="BH7" s="90">
        <f>H28</f>
        <v>0</v>
      </c>
      <c r="BI7" s="90">
        <f>C39</f>
        <v>0</v>
      </c>
      <c r="BJ7" s="90">
        <f>H39</f>
        <v>0</v>
      </c>
      <c r="BK7" s="90">
        <f>C50</f>
        <v>0</v>
      </c>
      <c r="BL7" s="90">
        <f>H50</f>
        <v>0</v>
      </c>
      <c r="BM7" s="90">
        <f>C61</f>
        <v>0</v>
      </c>
      <c r="BN7" s="90">
        <f>H61</f>
        <v>0</v>
      </c>
      <c r="BO7" s="90">
        <f>H63</f>
        <v>0</v>
      </c>
      <c r="BP7" s="90">
        <f>F28</f>
        <v>0</v>
      </c>
      <c r="BQ7" s="90">
        <f>J28</f>
        <v>0</v>
      </c>
      <c r="BR7" s="90">
        <f>F39</f>
        <v>0</v>
      </c>
      <c r="BS7" s="90">
        <f>J39</f>
        <v>0</v>
      </c>
      <c r="BT7" s="90">
        <f>F50</f>
        <v>0</v>
      </c>
      <c r="BU7" s="90">
        <f>J50</f>
        <v>0</v>
      </c>
      <c r="BV7" s="90">
        <f>F61</f>
        <v>0</v>
      </c>
      <c r="BW7" s="90">
        <f>J61</f>
        <v>0</v>
      </c>
      <c r="BX7" s="90">
        <f>J63</f>
        <v>0</v>
      </c>
    </row>
    <row r="8" spans="1:76" s="9" customFormat="1" ht="15" customHeight="1" x14ac:dyDescent="0.2">
      <c r="A8" s="249" t="s">
        <v>36</v>
      </c>
      <c r="B8" s="250"/>
      <c r="C8" s="260"/>
      <c r="D8" s="260"/>
      <c r="E8" s="260"/>
      <c r="F8" s="260"/>
      <c r="G8" s="262"/>
      <c r="H8" s="263"/>
      <c r="I8" s="81"/>
      <c r="J8" s="110">
        <f>NEform44Cover!K19</f>
        <v>0</v>
      </c>
    </row>
    <row r="9" spans="1:76" s="9" customFormat="1" ht="15" customHeight="1" x14ac:dyDescent="0.2">
      <c r="A9" s="251" t="s">
        <v>37</v>
      </c>
      <c r="B9" s="251"/>
      <c r="C9" s="261"/>
      <c r="D9" s="261"/>
      <c r="E9" s="261"/>
      <c r="F9" s="261"/>
      <c r="G9" s="262"/>
      <c r="H9" s="263"/>
      <c r="I9" s="82"/>
      <c r="J9" s="110">
        <f>NEform44Cover!K20</f>
        <v>0</v>
      </c>
    </row>
    <row r="10" spans="1:76" s="9" customFormat="1" ht="15" customHeight="1" x14ac:dyDescent="0.2">
      <c r="A10" s="251" t="s">
        <v>38</v>
      </c>
      <c r="B10" s="251"/>
      <c r="C10" s="261"/>
      <c r="D10" s="261"/>
      <c r="E10" s="261"/>
      <c r="F10" s="261"/>
      <c r="G10" s="262"/>
      <c r="H10" s="263"/>
      <c r="I10" s="82"/>
      <c r="J10" s="110">
        <f>NEform44Cover!K21</f>
        <v>0</v>
      </c>
    </row>
    <row r="11" spans="1:76" s="9" customFormat="1" ht="15" customHeight="1" x14ac:dyDescent="0.2">
      <c r="A11" s="251" t="s">
        <v>39</v>
      </c>
      <c r="B11" s="251"/>
      <c r="C11" s="261"/>
      <c r="D11" s="261"/>
      <c r="E11" s="261"/>
      <c r="F11" s="261"/>
      <c r="G11" s="262"/>
      <c r="H11" s="263"/>
      <c r="I11" s="82"/>
      <c r="J11" s="110">
        <f>NEform44Cover!K22</f>
        <v>0</v>
      </c>
    </row>
    <row r="12" spans="1:76" ht="15" customHeight="1" x14ac:dyDescent="0.2">
      <c r="A12" s="251" t="s">
        <v>45</v>
      </c>
      <c r="B12" s="251"/>
      <c r="C12" s="261"/>
      <c r="D12" s="261"/>
      <c r="E12" s="261"/>
      <c r="F12" s="261"/>
      <c r="G12" s="262"/>
      <c r="H12" s="263"/>
      <c r="I12" s="82"/>
      <c r="J12" s="110">
        <f>NEform44Cover!K23</f>
        <v>0</v>
      </c>
    </row>
    <row r="13" spans="1:76" s="3" customFormat="1" ht="15" customHeight="1" x14ac:dyDescent="0.2">
      <c r="A13" s="251" t="s">
        <v>46</v>
      </c>
      <c r="B13" s="251"/>
      <c r="C13" s="261"/>
      <c r="D13" s="261"/>
      <c r="E13" s="261"/>
      <c r="F13" s="261"/>
      <c r="G13" s="262"/>
      <c r="H13" s="263"/>
      <c r="I13" s="82"/>
      <c r="J13" s="110">
        <f>NEform44Cover!K24</f>
        <v>0</v>
      </c>
    </row>
    <row r="14" spans="1:76" s="3" customFormat="1" ht="15" customHeight="1" x14ac:dyDescent="0.2">
      <c r="A14" s="251" t="s">
        <v>47</v>
      </c>
      <c r="B14" s="251"/>
      <c r="C14" s="261"/>
      <c r="D14" s="261"/>
      <c r="E14" s="261"/>
      <c r="F14" s="261"/>
      <c r="G14" s="262"/>
      <c r="H14" s="263"/>
      <c r="I14" s="82"/>
      <c r="J14" s="110">
        <f>NEform44Cover!K25</f>
        <v>0</v>
      </c>
    </row>
    <row r="15" spans="1:76" ht="15" customHeight="1" x14ac:dyDescent="0.2">
      <c r="A15" s="251" t="s">
        <v>56</v>
      </c>
      <c r="B15" s="251"/>
      <c r="C15" s="267"/>
      <c r="D15" s="267"/>
      <c r="E15" s="267"/>
      <c r="F15" s="267"/>
      <c r="G15" s="262"/>
      <c r="H15" s="263"/>
      <c r="I15" s="83"/>
      <c r="J15" s="110">
        <f>NEform44Cover!K26</f>
        <v>0</v>
      </c>
    </row>
    <row r="16" spans="1:76" ht="15" customHeight="1" thickBot="1" x14ac:dyDescent="0.25">
      <c r="A16" s="252" t="s">
        <v>57</v>
      </c>
      <c r="B16" s="253"/>
      <c r="C16" s="264">
        <f>SUM(C8:C15)</f>
        <v>0</v>
      </c>
      <c r="D16" s="264"/>
      <c r="E16" s="264">
        <f>SUM(E8:E15)</f>
        <v>0</v>
      </c>
      <c r="F16" s="264"/>
      <c r="G16" s="265">
        <f>SUM(G8:G15)</f>
        <v>0</v>
      </c>
      <c r="H16" s="266"/>
      <c r="I16" s="92">
        <f>SUM(I8:I15)</f>
        <v>0</v>
      </c>
      <c r="J16" s="92">
        <f>SUM(J8:J15)</f>
        <v>0</v>
      </c>
    </row>
    <row r="17" spans="1:11" s="27" customFormat="1" ht="14.1" customHeight="1" thickTop="1" thickBot="1" x14ac:dyDescent="0.25">
      <c r="A17" s="256" t="s">
        <v>58</v>
      </c>
      <c r="B17" s="257"/>
      <c r="C17" s="257"/>
      <c r="D17" s="257"/>
      <c r="E17" s="257"/>
      <c r="F17" s="257"/>
      <c r="G17" s="257"/>
      <c r="H17" s="257"/>
      <c r="I17" s="257"/>
      <c r="J17" s="258"/>
    </row>
    <row r="18" spans="1:11" ht="13.5" thickTop="1" x14ac:dyDescent="0.2">
      <c r="A18" s="234" t="s">
        <v>60</v>
      </c>
      <c r="B18" s="236" t="s">
        <v>36</v>
      </c>
      <c r="C18" s="237"/>
      <c r="D18" s="237"/>
      <c r="E18" s="237"/>
      <c r="F18" s="238"/>
      <c r="G18" s="236" t="s">
        <v>37</v>
      </c>
      <c r="H18" s="237"/>
      <c r="I18" s="237"/>
      <c r="J18" s="238"/>
      <c r="K18" s="54"/>
    </row>
    <row r="19" spans="1:11" ht="21" customHeight="1" x14ac:dyDescent="0.2">
      <c r="A19" s="235"/>
      <c r="B19" s="59" t="s">
        <v>24</v>
      </c>
      <c r="C19" s="44" t="s">
        <v>260</v>
      </c>
      <c r="D19" s="239" t="s">
        <v>18</v>
      </c>
      <c r="E19" s="239"/>
      <c r="F19" s="64" t="s">
        <v>252</v>
      </c>
      <c r="G19" s="59" t="s">
        <v>24</v>
      </c>
      <c r="H19" s="44" t="s">
        <v>260</v>
      </c>
      <c r="I19" s="44" t="s">
        <v>18</v>
      </c>
      <c r="J19" s="58" t="s">
        <v>252</v>
      </c>
    </row>
    <row r="20" spans="1:11" x14ac:dyDescent="0.2">
      <c r="A20" s="65">
        <v>2024</v>
      </c>
      <c r="B20" s="84"/>
      <c r="C20" s="82"/>
      <c r="D20" s="230">
        <v>89.29</v>
      </c>
      <c r="E20" s="230"/>
      <c r="F20" s="113">
        <f t="shared" ref="F20:F27" si="0">ROUND(((D20/100)*C20),0)</f>
        <v>0</v>
      </c>
      <c r="G20" s="84"/>
      <c r="H20" s="82"/>
      <c r="I20" s="61">
        <v>89.29</v>
      </c>
      <c r="J20" s="111">
        <f>ROUND((I20/100)*H20,0)</f>
        <v>0</v>
      </c>
      <c r="K20" s="9"/>
    </row>
    <row r="21" spans="1:11" s="5" customFormat="1" ht="12" x14ac:dyDescent="0.2">
      <c r="A21" s="65">
        <v>2023</v>
      </c>
      <c r="B21" s="85"/>
      <c r="C21" s="82"/>
      <c r="D21" s="230">
        <v>70.16</v>
      </c>
      <c r="E21" s="230"/>
      <c r="F21" s="113">
        <f t="shared" si="0"/>
        <v>0</v>
      </c>
      <c r="G21" s="85"/>
      <c r="H21" s="82"/>
      <c r="I21" s="61">
        <v>70.16</v>
      </c>
      <c r="J21" s="111">
        <f t="shared" ref="J21:J27" si="1">ROUND((I21/100)*H21,0)</f>
        <v>0</v>
      </c>
      <c r="K21" s="9"/>
    </row>
    <row r="22" spans="1:11" x14ac:dyDescent="0.2">
      <c r="A22" s="65">
        <v>2022</v>
      </c>
      <c r="B22" s="85"/>
      <c r="C22" s="82"/>
      <c r="D22" s="240">
        <v>55.13</v>
      </c>
      <c r="E22" s="240"/>
      <c r="F22" s="113">
        <f t="shared" si="0"/>
        <v>0</v>
      </c>
      <c r="G22" s="85"/>
      <c r="H22" s="82"/>
      <c r="I22" s="62">
        <v>55.13</v>
      </c>
      <c r="J22" s="111">
        <f t="shared" si="1"/>
        <v>0</v>
      </c>
      <c r="K22" s="9"/>
    </row>
    <row r="23" spans="1:11" x14ac:dyDescent="0.2">
      <c r="A23" s="65">
        <v>2021</v>
      </c>
      <c r="B23" s="85"/>
      <c r="C23" s="82"/>
      <c r="D23" s="230">
        <v>42.88</v>
      </c>
      <c r="E23" s="230"/>
      <c r="F23" s="113">
        <f t="shared" si="0"/>
        <v>0</v>
      </c>
      <c r="G23" s="85"/>
      <c r="H23" s="82"/>
      <c r="I23" s="61">
        <v>42.88</v>
      </c>
      <c r="J23" s="111">
        <f t="shared" si="1"/>
        <v>0</v>
      </c>
      <c r="K23" s="9"/>
    </row>
    <row r="24" spans="1:11" x14ac:dyDescent="0.2">
      <c r="A24" s="65">
        <v>2020</v>
      </c>
      <c r="B24" s="85"/>
      <c r="C24" s="82"/>
      <c r="D24" s="230">
        <v>30.63</v>
      </c>
      <c r="E24" s="230"/>
      <c r="F24" s="113">
        <f t="shared" si="0"/>
        <v>0</v>
      </c>
      <c r="G24" s="86"/>
      <c r="H24" s="82"/>
      <c r="I24" s="61">
        <v>30.63</v>
      </c>
      <c r="J24" s="111">
        <f t="shared" si="1"/>
        <v>0</v>
      </c>
      <c r="K24" s="9"/>
    </row>
    <row r="25" spans="1:11" x14ac:dyDescent="0.2">
      <c r="A25" s="65">
        <v>2019</v>
      </c>
      <c r="B25" s="85"/>
      <c r="C25" s="82"/>
      <c r="D25" s="230">
        <v>18.38</v>
      </c>
      <c r="E25" s="230"/>
      <c r="F25" s="113">
        <f t="shared" si="0"/>
        <v>0</v>
      </c>
      <c r="G25" s="85"/>
      <c r="H25" s="82"/>
      <c r="I25" s="61">
        <v>18.38</v>
      </c>
      <c r="J25" s="111">
        <f t="shared" si="1"/>
        <v>0</v>
      </c>
      <c r="K25" s="9"/>
    </row>
    <row r="26" spans="1:11" x14ac:dyDescent="0.2">
      <c r="A26" s="65">
        <v>2018</v>
      </c>
      <c r="B26" s="85"/>
      <c r="C26" s="82"/>
      <c r="D26" s="230">
        <v>6.13</v>
      </c>
      <c r="E26" s="230"/>
      <c r="F26" s="113">
        <f t="shared" si="0"/>
        <v>0</v>
      </c>
      <c r="G26" s="85"/>
      <c r="H26" s="82"/>
      <c r="I26" s="61">
        <v>6.13</v>
      </c>
      <c r="J26" s="111">
        <f t="shared" si="1"/>
        <v>0</v>
      </c>
      <c r="K26" s="9"/>
    </row>
    <row r="27" spans="1:11" ht="15.75" customHeight="1" x14ac:dyDescent="0.2">
      <c r="A27" s="120" t="s">
        <v>278</v>
      </c>
      <c r="B27" s="85"/>
      <c r="C27" s="82"/>
      <c r="D27" s="231" t="s">
        <v>61</v>
      </c>
      <c r="E27" s="232"/>
      <c r="F27" s="113">
        <f t="shared" si="0"/>
        <v>0</v>
      </c>
      <c r="G27" s="85"/>
      <c r="H27" s="82"/>
      <c r="I27" s="63" t="s">
        <v>61</v>
      </c>
      <c r="J27" s="111">
        <f t="shared" si="1"/>
        <v>0</v>
      </c>
      <c r="K27" s="9"/>
    </row>
    <row r="28" spans="1:11" s="5" customFormat="1" ht="18.600000000000001" customHeight="1" thickBot="1" x14ac:dyDescent="0.25">
      <c r="A28" s="66" t="s">
        <v>57</v>
      </c>
      <c r="B28" s="75">
        <f>SUM(B20:B27)</f>
        <v>0</v>
      </c>
      <c r="C28" s="76">
        <f>SUM(C20:C27)</f>
        <v>0</v>
      </c>
      <c r="D28" s="233"/>
      <c r="E28" s="233"/>
      <c r="F28" s="114">
        <f>SUM(F20:F27)</f>
        <v>0</v>
      </c>
      <c r="G28" s="75">
        <f>SUM(G20:G27)</f>
        <v>0</v>
      </c>
      <c r="H28" s="76">
        <f>SUM(H20:H27)</f>
        <v>0</v>
      </c>
      <c r="I28" s="60"/>
      <c r="J28" s="112">
        <f>SUM(J20:J27)</f>
        <v>0</v>
      </c>
      <c r="K28" s="9"/>
    </row>
    <row r="29" spans="1:11" s="5" customFormat="1" ht="18.600000000000001" customHeight="1" thickTop="1" x14ac:dyDescent="0.2">
      <c r="A29" s="234" t="s">
        <v>60</v>
      </c>
      <c r="B29" s="236" t="s">
        <v>38</v>
      </c>
      <c r="C29" s="237"/>
      <c r="D29" s="237"/>
      <c r="E29" s="237"/>
      <c r="F29" s="238"/>
      <c r="G29" s="236" t="s">
        <v>39</v>
      </c>
      <c r="H29" s="237"/>
      <c r="I29" s="237"/>
      <c r="J29" s="238"/>
      <c r="K29" s="9"/>
    </row>
    <row r="30" spans="1:11" s="5" customFormat="1" ht="21" customHeight="1" x14ac:dyDescent="0.2">
      <c r="A30" s="235"/>
      <c r="B30" s="59" t="s">
        <v>24</v>
      </c>
      <c r="C30" s="44" t="s">
        <v>260</v>
      </c>
      <c r="D30" s="239" t="s">
        <v>18</v>
      </c>
      <c r="E30" s="239"/>
      <c r="F30" s="64" t="s">
        <v>252</v>
      </c>
      <c r="G30" s="59" t="s">
        <v>24</v>
      </c>
      <c r="H30" s="44" t="s">
        <v>260</v>
      </c>
      <c r="I30" s="44" t="s">
        <v>18</v>
      </c>
      <c r="J30" s="58" t="s">
        <v>252</v>
      </c>
      <c r="K30" s="9"/>
    </row>
    <row r="31" spans="1:11" s="5" customFormat="1" x14ac:dyDescent="0.2">
      <c r="A31" s="65">
        <v>2024</v>
      </c>
      <c r="B31" s="84"/>
      <c r="C31" s="82"/>
      <c r="D31" s="230">
        <v>89.29</v>
      </c>
      <c r="E31" s="230"/>
      <c r="F31" s="113">
        <f>ROUND(((D31/100)*C31),0)</f>
        <v>0</v>
      </c>
      <c r="G31" s="84"/>
      <c r="H31" s="82"/>
      <c r="I31" s="61">
        <v>89.29</v>
      </c>
      <c r="J31" s="111">
        <f>ROUND(((I31/100)*H31),0)</f>
        <v>0</v>
      </c>
      <c r="K31" s="9"/>
    </row>
    <row r="32" spans="1:11" s="5" customFormat="1" ht="12" x14ac:dyDescent="0.2">
      <c r="A32" s="65">
        <v>2023</v>
      </c>
      <c r="B32" s="85"/>
      <c r="C32" s="82"/>
      <c r="D32" s="230">
        <v>70.16</v>
      </c>
      <c r="E32" s="230"/>
      <c r="F32" s="113">
        <f t="shared" ref="F32:F38" si="2">ROUND(((D32/100)*C32),0)</f>
        <v>0</v>
      </c>
      <c r="G32" s="85"/>
      <c r="H32" s="82"/>
      <c r="I32" s="61">
        <v>70.16</v>
      </c>
      <c r="J32" s="111">
        <f t="shared" ref="J32:J38" si="3">ROUND(((I32/100)*H32),0)</f>
        <v>0</v>
      </c>
      <c r="K32" s="9"/>
    </row>
    <row r="33" spans="1:11" s="5" customFormat="1" x14ac:dyDescent="0.2">
      <c r="A33" s="65">
        <v>2022</v>
      </c>
      <c r="B33" s="85"/>
      <c r="C33" s="82"/>
      <c r="D33" s="240">
        <v>55.13</v>
      </c>
      <c r="E33" s="240"/>
      <c r="F33" s="113">
        <f t="shared" si="2"/>
        <v>0</v>
      </c>
      <c r="G33" s="85"/>
      <c r="H33" s="82"/>
      <c r="I33" s="62">
        <v>55.13</v>
      </c>
      <c r="J33" s="111">
        <f t="shared" si="3"/>
        <v>0</v>
      </c>
      <c r="K33" s="9"/>
    </row>
    <row r="34" spans="1:11" s="5" customFormat="1" ht="12" x14ac:dyDescent="0.2">
      <c r="A34" s="65">
        <v>2021</v>
      </c>
      <c r="B34" s="85"/>
      <c r="C34" s="82"/>
      <c r="D34" s="230">
        <v>42.88</v>
      </c>
      <c r="E34" s="230"/>
      <c r="F34" s="113">
        <f t="shared" si="2"/>
        <v>0</v>
      </c>
      <c r="G34" s="85"/>
      <c r="H34" s="82"/>
      <c r="I34" s="61">
        <v>42.88</v>
      </c>
      <c r="J34" s="111">
        <f t="shared" si="3"/>
        <v>0</v>
      </c>
      <c r="K34" s="9"/>
    </row>
    <row r="35" spans="1:11" s="5" customFormat="1" ht="12" x14ac:dyDescent="0.2">
      <c r="A35" s="65">
        <v>2020</v>
      </c>
      <c r="B35" s="85"/>
      <c r="C35" s="82"/>
      <c r="D35" s="230">
        <v>30.63</v>
      </c>
      <c r="E35" s="230"/>
      <c r="F35" s="113">
        <f t="shared" si="2"/>
        <v>0</v>
      </c>
      <c r="G35" s="86"/>
      <c r="H35" s="82"/>
      <c r="I35" s="61">
        <v>30.63</v>
      </c>
      <c r="J35" s="111">
        <f t="shared" si="3"/>
        <v>0</v>
      </c>
      <c r="K35" s="9"/>
    </row>
    <row r="36" spans="1:11" s="5" customFormat="1" ht="12" x14ac:dyDescent="0.2">
      <c r="A36" s="65">
        <v>2019</v>
      </c>
      <c r="B36" s="85"/>
      <c r="C36" s="82"/>
      <c r="D36" s="230">
        <v>18.38</v>
      </c>
      <c r="E36" s="230"/>
      <c r="F36" s="113">
        <f t="shared" si="2"/>
        <v>0</v>
      </c>
      <c r="G36" s="85"/>
      <c r="H36" s="82"/>
      <c r="I36" s="61">
        <v>18.38</v>
      </c>
      <c r="J36" s="111">
        <f t="shared" si="3"/>
        <v>0</v>
      </c>
      <c r="K36" s="9"/>
    </row>
    <row r="37" spans="1:11" s="5" customFormat="1" ht="12" x14ac:dyDescent="0.2">
      <c r="A37" s="65">
        <v>2018</v>
      </c>
      <c r="B37" s="85"/>
      <c r="C37" s="82"/>
      <c r="D37" s="230">
        <v>6.13</v>
      </c>
      <c r="E37" s="230"/>
      <c r="F37" s="113">
        <f t="shared" si="2"/>
        <v>0</v>
      </c>
      <c r="G37" s="85"/>
      <c r="H37" s="82"/>
      <c r="I37" s="61">
        <v>6.13</v>
      </c>
      <c r="J37" s="111">
        <f t="shared" si="3"/>
        <v>0</v>
      </c>
      <c r="K37" s="9"/>
    </row>
    <row r="38" spans="1:11" s="5" customFormat="1" ht="14.25" customHeight="1" x14ac:dyDescent="0.2">
      <c r="A38" s="120" t="s">
        <v>278</v>
      </c>
      <c r="B38" s="85"/>
      <c r="C38" s="82"/>
      <c r="D38" s="231" t="s">
        <v>61</v>
      </c>
      <c r="E38" s="232"/>
      <c r="F38" s="113">
        <f t="shared" si="2"/>
        <v>0</v>
      </c>
      <c r="G38" s="85"/>
      <c r="H38" s="82"/>
      <c r="I38" s="63" t="s">
        <v>61</v>
      </c>
      <c r="J38" s="111">
        <f t="shared" si="3"/>
        <v>0</v>
      </c>
      <c r="K38" s="9"/>
    </row>
    <row r="39" spans="1:11" s="5" customFormat="1" ht="18.600000000000001" customHeight="1" thickBot="1" x14ac:dyDescent="0.25">
      <c r="A39" s="66" t="s">
        <v>57</v>
      </c>
      <c r="B39" s="75">
        <f>SUM(B31:B38)</f>
        <v>0</v>
      </c>
      <c r="C39" s="76">
        <f>SUM(C31:C38)</f>
        <v>0</v>
      </c>
      <c r="D39" s="233"/>
      <c r="E39" s="233"/>
      <c r="F39" s="114">
        <f>SUM(F31:F38)</f>
        <v>0</v>
      </c>
      <c r="G39" s="75">
        <f>SUM(G31:G38)</f>
        <v>0</v>
      </c>
      <c r="H39" s="76">
        <f>SUM(H31:H38)</f>
        <v>0</v>
      </c>
      <c r="I39" s="60"/>
      <c r="J39" s="112">
        <f>SUM(J31:J38)</f>
        <v>0</v>
      </c>
      <c r="K39" s="9"/>
    </row>
    <row r="40" spans="1:11" s="5" customFormat="1" ht="18.600000000000001" customHeight="1" thickTop="1" x14ac:dyDescent="0.2">
      <c r="A40" s="234" t="s">
        <v>60</v>
      </c>
      <c r="B40" s="236" t="s">
        <v>45</v>
      </c>
      <c r="C40" s="237"/>
      <c r="D40" s="237"/>
      <c r="E40" s="237"/>
      <c r="F40" s="238"/>
      <c r="G40" s="236" t="s">
        <v>46</v>
      </c>
      <c r="H40" s="237"/>
      <c r="I40" s="237"/>
      <c r="J40" s="238"/>
      <c r="K40" s="9"/>
    </row>
    <row r="41" spans="1:11" s="5" customFormat="1" ht="21" customHeight="1" x14ac:dyDescent="0.2">
      <c r="A41" s="235"/>
      <c r="B41" s="59" t="s">
        <v>24</v>
      </c>
      <c r="C41" s="44" t="s">
        <v>260</v>
      </c>
      <c r="D41" s="239" t="s">
        <v>18</v>
      </c>
      <c r="E41" s="239"/>
      <c r="F41" s="64" t="s">
        <v>252</v>
      </c>
      <c r="G41" s="59" t="s">
        <v>24</v>
      </c>
      <c r="H41" s="44" t="s">
        <v>260</v>
      </c>
      <c r="I41" s="44" t="s">
        <v>18</v>
      </c>
      <c r="J41" s="58" t="s">
        <v>252</v>
      </c>
      <c r="K41" s="9"/>
    </row>
    <row r="42" spans="1:11" s="5" customFormat="1" x14ac:dyDescent="0.2">
      <c r="A42" s="65">
        <v>2024</v>
      </c>
      <c r="B42" s="84"/>
      <c r="C42" s="82"/>
      <c r="D42" s="230">
        <v>89.29</v>
      </c>
      <c r="E42" s="230"/>
      <c r="F42" s="113">
        <f>ROUND(((D42/100)*C42),0)</f>
        <v>0</v>
      </c>
      <c r="G42" s="84"/>
      <c r="H42" s="82"/>
      <c r="I42" s="61">
        <v>89.29</v>
      </c>
      <c r="J42" s="111">
        <f>ROUND(((I42/100)*H42),0)</f>
        <v>0</v>
      </c>
      <c r="K42" s="9"/>
    </row>
    <row r="43" spans="1:11" s="5" customFormat="1" ht="12" x14ac:dyDescent="0.2">
      <c r="A43" s="65">
        <v>2023</v>
      </c>
      <c r="B43" s="85"/>
      <c r="C43" s="82"/>
      <c r="D43" s="230">
        <v>70.16</v>
      </c>
      <c r="E43" s="230"/>
      <c r="F43" s="113">
        <f t="shared" ref="F43:F49" si="4">ROUND(((D43/100)*C43),0)</f>
        <v>0</v>
      </c>
      <c r="G43" s="85"/>
      <c r="H43" s="82"/>
      <c r="I43" s="61">
        <v>70.16</v>
      </c>
      <c r="J43" s="111">
        <f t="shared" ref="J43:J49" si="5">ROUND(((I43/100)*H43),0)</f>
        <v>0</v>
      </c>
      <c r="K43" s="9"/>
    </row>
    <row r="44" spans="1:11" s="5" customFormat="1" x14ac:dyDescent="0.2">
      <c r="A44" s="65">
        <v>2022</v>
      </c>
      <c r="B44" s="85"/>
      <c r="C44" s="82"/>
      <c r="D44" s="240">
        <v>55.13</v>
      </c>
      <c r="E44" s="240"/>
      <c r="F44" s="113">
        <f t="shared" si="4"/>
        <v>0</v>
      </c>
      <c r="G44" s="85"/>
      <c r="H44" s="82"/>
      <c r="I44" s="62">
        <v>55.13</v>
      </c>
      <c r="J44" s="111">
        <f t="shared" si="5"/>
        <v>0</v>
      </c>
      <c r="K44" s="9"/>
    </row>
    <row r="45" spans="1:11" x14ac:dyDescent="0.2">
      <c r="A45" s="65">
        <v>2021</v>
      </c>
      <c r="B45" s="85"/>
      <c r="C45" s="82"/>
      <c r="D45" s="230">
        <v>42.88</v>
      </c>
      <c r="E45" s="230"/>
      <c r="F45" s="113">
        <f t="shared" si="4"/>
        <v>0</v>
      </c>
      <c r="G45" s="85"/>
      <c r="H45" s="82"/>
      <c r="I45" s="61">
        <v>42.88</v>
      </c>
      <c r="J45" s="111">
        <f t="shared" si="5"/>
        <v>0</v>
      </c>
    </row>
    <row r="46" spans="1:11" x14ac:dyDescent="0.2">
      <c r="A46" s="65">
        <v>2020</v>
      </c>
      <c r="B46" s="86"/>
      <c r="C46" s="82"/>
      <c r="D46" s="230">
        <v>30.63</v>
      </c>
      <c r="E46" s="230"/>
      <c r="F46" s="113">
        <f t="shared" si="4"/>
        <v>0</v>
      </c>
      <c r="G46" s="86"/>
      <c r="H46" s="82"/>
      <c r="I46" s="61">
        <v>30.63</v>
      </c>
      <c r="J46" s="111">
        <f t="shared" si="5"/>
        <v>0</v>
      </c>
    </row>
    <row r="47" spans="1:11" x14ac:dyDescent="0.2">
      <c r="A47" s="65">
        <v>2019</v>
      </c>
      <c r="B47" s="85"/>
      <c r="C47" s="82"/>
      <c r="D47" s="230">
        <v>18.38</v>
      </c>
      <c r="E47" s="230"/>
      <c r="F47" s="113">
        <f t="shared" si="4"/>
        <v>0</v>
      </c>
      <c r="G47" s="85"/>
      <c r="H47" s="82"/>
      <c r="I47" s="61">
        <v>18.38</v>
      </c>
      <c r="J47" s="111">
        <f t="shared" si="5"/>
        <v>0</v>
      </c>
    </row>
    <row r="48" spans="1:11" x14ac:dyDescent="0.2">
      <c r="A48" s="65">
        <v>2018</v>
      </c>
      <c r="B48" s="85"/>
      <c r="C48" s="82"/>
      <c r="D48" s="230">
        <v>6.13</v>
      </c>
      <c r="E48" s="230"/>
      <c r="F48" s="113">
        <f t="shared" si="4"/>
        <v>0</v>
      </c>
      <c r="G48" s="85"/>
      <c r="H48" s="82"/>
      <c r="I48" s="61">
        <v>6.13</v>
      </c>
      <c r="J48" s="111">
        <f t="shared" si="5"/>
        <v>0</v>
      </c>
    </row>
    <row r="49" spans="1:11" s="5" customFormat="1" ht="14.25" customHeight="1" x14ac:dyDescent="0.2">
      <c r="A49" s="120" t="s">
        <v>278</v>
      </c>
      <c r="B49" s="85"/>
      <c r="C49" s="82"/>
      <c r="D49" s="231" t="s">
        <v>61</v>
      </c>
      <c r="E49" s="232"/>
      <c r="F49" s="113">
        <f t="shared" si="4"/>
        <v>0</v>
      </c>
      <c r="G49" s="85"/>
      <c r="H49" s="82"/>
      <c r="I49" s="63" t="s">
        <v>61</v>
      </c>
      <c r="J49" s="111">
        <f t="shared" si="5"/>
        <v>0</v>
      </c>
      <c r="K49" s="9"/>
    </row>
    <row r="50" spans="1:11" s="5" customFormat="1" ht="18.600000000000001" customHeight="1" thickBot="1" x14ac:dyDescent="0.25">
      <c r="A50" s="66" t="s">
        <v>57</v>
      </c>
      <c r="B50" s="75">
        <f>SUM(B42:B49)</f>
        <v>0</v>
      </c>
      <c r="C50" s="76">
        <f>SUM(C42:C49)</f>
        <v>0</v>
      </c>
      <c r="D50" s="233"/>
      <c r="E50" s="233"/>
      <c r="F50" s="114">
        <f>SUM(F42:F49)</f>
        <v>0</v>
      </c>
      <c r="G50" s="75">
        <f>SUM(G42:G49)</f>
        <v>0</v>
      </c>
      <c r="H50" s="76">
        <f>SUM(H42:H49)</f>
        <v>0</v>
      </c>
      <c r="I50" s="60"/>
      <c r="J50" s="112">
        <f>SUM(J42:J49)</f>
        <v>0</v>
      </c>
    </row>
    <row r="51" spans="1:11" s="5" customFormat="1" ht="18.600000000000001" customHeight="1" thickTop="1" x14ac:dyDescent="0.2">
      <c r="A51" s="234" t="s">
        <v>60</v>
      </c>
      <c r="B51" s="236" t="s">
        <v>47</v>
      </c>
      <c r="C51" s="237"/>
      <c r="D51" s="237"/>
      <c r="E51" s="237"/>
      <c r="F51" s="238"/>
      <c r="G51" s="236" t="s">
        <v>48</v>
      </c>
      <c r="H51" s="237"/>
      <c r="I51" s="237"/>
      <c r="J51" s="238"/>
    </row>
    <row r="52" spans="1:11" s="5" customFormat="1" ht="21" customHeight="1" x14ac:dyDescent="0.2">
      <c r="A52" s="235"/>
      <c r="B52" s="59" t="s">
        <v>24</v>
      </c>
      <c r="C52" s="44" t="s">
        <v>260</v>
      </c>
      <c r="D52" s="239" t="s">
        <v>18</v>
      </c>
      <c r="E52" s="239"/>
      <c r="F52" s="64" t="s">
        <v>252</v>
      </c>
      <c r="G52" s="59" t="s">
        <v>24</v>
      </c>
      <c r="H52" s="44" t="s">
        <v>260</v>
      </c>
      <c r="I52" s="44" t="s">
        <v>18</v>
      </c>
      <c r="J52" s="58" t="s">
        <v>252</v>
      </c>
    </row>
    <row r="53" spans="1:11" s="5" customFormat="1" x14ac:dyDescent="0.2">
      <c r="A53" s="65">
        <v>2024</v>
      </c>
      <c r="B53" s="84"/>
      <c r="C53" s="82"/>
      <c r="D53" s="230">
        <v>89.29</v>
      </c>
      <c r="E53" s="230"/>
      <c r="F53" s="113">
        <f>ROUND(((D53/100)*C53),0)</f>
        <v>0</v>
      </c>
      <c r="G53" s="84"/>
      <c r="H53" s="82"/>
      <c r="I53" s="61">
        <v>89.29</v>
      </c>
      <c r="J53" s="111">
        <f>ROUND(((I53/100)*H53),0)</f>
        <v>0</v>
      </c>
    </row>
    <row r="54" spans="1:11" s="5" customFormat="1" ht="12" x14ac:dyDescent="0.2">
      <c r="A54" s="65">
        <v>2023</v>
      </c>
      <c r="B54" s="85"/>
      <c r="C54" s="82"/>
      <c r="D54" s="230">
        <v>70.16</v>
      </c>
      <c r="E54" s="230"/>
      <c r="F54" s="113">
        <f t="shared" ref="F54:F60" si="6">ROUND(((D54/100)*C54),0)</f>
        <v>0</v>
      </c>
      <c r="G54" s="85"/>
      <c r="H54" s="82"/>
      <c r="I54" s="61">
        <v>70.16</v>
      </c>
      <c r="J54" s="111">
        <f t="shared" ref="J54:J60" si="7">ROUND(((I54/100)*H54),0)</f>
        <v>0</v>
      </c>
    </row>
    <row r="55" spans="1:11" s="5" customFormat="1" x14ac:dyDescent="0.2">
      <c r="A55" s="65">
        <v>2022</v>
      </c>
      <c r="B55" s="85"/>
      <c r="C55" s="82"/>
      <c r="D55" s="240">
        <v>55.13</v>
      </c>
      <c r="E55" s="240"/>
      <c r="F55" s="113">
        <f t="shared" si="6"/>
        <v>0</v>
      </c>
      <c r="G55" s="85"/>
      <c r="H55" s="82"/>
      <c r="I55" s="62">
        <v>55.13</v>
      </c>
      <c r="J55" s="111">
        <f t="shared" si="7"/>
        <v>0</v>
      </c>
    </row>
    <row r="56" spans="1:11" s="5" customFormat="1" ht="12" x14ac:dyDescent="0.2">
      <c r="A56" s="65">
        <v>2021</v>
      </c>
      <c r="B56" s="85"/>
      <c r="C56" s="82"/>
      <c r="D56" s="230">
        <v>42.88</v>
      </c>
      <c r="E56" s="230"/>
      <c r="F56" s="113">
        <f t="shared" si="6"/>
        <v>0</v>
      </c>
      <c r="G56" s="85"/>
      <c r="H56" s="82"/>
      <c r="I56" s="61">
        <v>42.88</v>
      </c>
      <c r="J56" s="111">
        <f t="shared" si="7"/>
        <v>0</v>
      </c>
    </row>
    <row r="57" spans="1:11" s="5" customFormat="1" ht="12" x14ac:dyDescent="0.2">
      <c r="A57" s="65">
        <v>2020</v>
      </c>
      <c r="B57" s="86"/>
      <c r="C57" s="82"/>
      <c r="D57" s="230">
        <v>30.63</v>
      </c>
      <c r="E57" s="230"/>
      <c r="F57" s="113">
        <f t="shared" si="6"/>
        <v>0</v>
      </c>
      <c r="G57" s="86"/>
      <c r="H57" s="82"/>
      <c r="I57" s="61">
        <v>30.63</v>
      </c>
      <c r="J57" s="111">
        <f t="shared" si="7"/>
        <v>0</v>
      </c>
    </row>
    <row r="58" spans="1:11" s="5" customFormat="1" ht="12" x14ac:dyDescent="0.2">
      <c r="A58" s="65">
        <v>2019</v>
      </c>
      <c r="B58" s="85"/>
      <c r="C58" s="82"/>
      <c r="D58" s="230">
        <v>18.38</v>
      </c>
      <c r="E58" s="230"/>
      <c r="F58" s="113">
        <f t="shared" si="6"/>
        <v>0</v>
      </c>
      <c r="G58" s="85"/>
      <c r="H58" s="82"/>
      <c r="I58" s="61">
        <v>18.38</v>
      </c>
      <c r="J58" s="111">
        <f t="shared" si="7"/>
        <v>0</v>
      </c>
    </row>
    <row r="59" spans="1:11" s="5" customFormat="1" ht="12" x14ac:dyDescent="0.2">
      <c r="A59" s="65">
        <v>2018</v>
      </c>
      <c r="B59" s="85"/>
      <c r="C59" s="82"/>
      <c r="D59" s="230">
        <v>6.13</v>
      </c>
      <c r="E59" s="230"/>
      <c r="F59" s="113">
        <f t="shared" si="6"/>
        <v>0</v>
      </c>
      <c r="G59" s="85"/>
      <c r="H59" s="82"/>
      <c r="I59" s="61">
        <v>6.13</v>
      </c>
      <c r="J59" s="111">
        <f t="shared" si="7"/>
        <v>0</v>
      </c>
    </row>
    <row r="60" spans="1:11" s="5" customFormat="1" ht="14.25" customHeight="1" x14ac:dyDescent="0.2">
      <c r="A60" s="120" t="s">
        <v>278</v>
      </c>
      <c r="B60" s="85"/>
      <c r="C60" s="82"/>
      <c r="D60" s="231" t="s">
        <v>61</v>
      </c>
      <c r="E60" s="232"/>
      <c r="F60" s="113">
        <f t="shared" si="6"/>
        <v>0</v>
      </c>
      <c r="G60" s="85"/>
      <c r="H60" s="82"/>
      <c r="I60" s="63" t="s">
        <v>61</v>
      </c>
      <c r="J60" s="111">
        <f t="shared" si="7"/>
        <v>0</v>
      </c>
      <c r="K60" s="9"/>
    </row>
    <row r="61" spans="1:11" s="5" customFormat="1" ht="18.600000000000001" customHeight="1" thickBot="1" x14ac:dyDescent="0.25">
      <c r="A61" s="66" t="s">
        <v>57</v>
      </c>
      <c r="B61" s="75">
        <f>SUM(B53:B60)</f>
        <v>0</v>
      </c>
      <c r="C61" s="76">
        <f>SUM(C53:C60)</f>
        <v>0</v>
      </c>
      <c r="D61" s="233"/>
      <c r="E61" s="233"/>
      <c r="F61" s="114">
        <f>SUM(F53:F60)</f>
        <v>0</v>
      </c>
      <c r="G61" s="75">
        <f>SUM(G53:G60)</f>
        <v>0</v>
      </c>
      <c r="H61" s="76">
        <f>SUM(H53:H60)</f>
        <v>0</v>
      </c>
      <c r="I61" s="60"/>
      <c r="J61" s="112">
        <f>SUM(J53:J60)</f>
        <v>0</v>
      </c>
    </row>
    <row r="62" spans="1:11" s="5" customFormat="1" ht="18.600000000000001" customHeight="1" thickTop="1" thickBot="1" x14ac:dyDescent="0.25">
      <c r="A62" s="57"/>
      <c r="B62" s="38"/>
      <c r="C62" s="9"/>
      <c r="D62" s="53"/>
      <c r="E62" s="53"/>
      <c r="F62" s="9"/>
      <c r="G62" s="38"/>
      <c r="H62" s="9"/>
      <c r="I62" s="9"/>
      <c r="J62" s="9"/>
    </row>
    <row r="63" spans="1:11" s="5" customFormat="1" ht="25.5" thickTop="1" thickBot="1" x14ac:dyDescent="0.25">
      <c r="A63" s="67" t="s">
        <v>62</v>
      </c>
      <c r="B63" s="243" t="s">
        <v>24</v>
      </c>
      <c r="C63" s="243"/>
      <c r="D63" s="241">
        <f>SUM(B28,G28,B39,G39,B50,G50,B61,G61)</f>
        <v>0</v>
      </c>
      <c r="E63" s="242"/>
      <c r="F63" s="243" t="s">
        <v>54</v>
      </c>
      <c r="G63" s="243"/>
      <c r="H63" s="77">
        <f>SUM(C28,H28,C39,H39,C50,H50,C61,H61)</f>
        <v>0</v>
      </c>
      <c r="I63" s="67" t="s">
        <v>63</v>
      </c>
      <c r="J63" s="77">
        <f>SUM(F28,J28,F39,J39,F50,J50,F61,J61)</f>
        <v>0</v>
      </c>
    </row>
    <row r="64" spans="1:11" s="5" customFormat="1" ht="18.600000000000001" customHeight="1" thickTop="1" x14ac:dyDescent="0.2">
      <c r="A64" s="57"/>
      <c r="B64" s="38"/>
      <c r="C64" s="9"/>
      <c r="D64" s="53"/>
      <c r="E64" s="53"/>
      <c r="F64" s="9"/>
      <c r="G64" s="38"/>
      <c r="H64" s="9"/>
      <c r="I64" s="9"/>
      <c r="J64" s="9"/>
    </row>
    <row r="65" spans="1:10" s="5" customFormat="1" ht="12.75" customHeight="1" x14ac:dyDescent="0.2">
      <c r="A65" s="35"/>
      <c r="B65" s="36"/>
      <c r="C65" s="31"/>
      <c r="D65" s="31"/>
      <c r="E65" s="31"/>
      <c r="F65" s="31"/>
      <c r="G65" s="31"/>
      <c r="H65" s="31"/>
      <c r="I65" s="36"/>
    </row>
    <row r="66" spans="1:10" ht="12.75" customHeight="1" x14ac:dyDescent="0.2">
      <c r="A66" s="7" t="s">
        <v>277</v>
      </c>
      <c r="B66" s="31"/>
      <c r="C66" s="31"/>
      <c r="D66" s="31"/>
      <c r="E66" s="31"/>
      <c r="F66" s="31"/>
      <c r="G66" s="31"/>
      <c r="H66" s="29"/>
      <c r="J66" s="19" t="s">
        <v>248</v>
      </c>
    </row>
    <row r="67" spans="1:10" ht="12.75" customHeight="1" x14ac:dyDescent="0.2">
      <c r="I67" s="3"/>
    </row>
  </sheetData>
  <sheetProtection algorithmName="SHA-512" hashValue="7Tp8UIbBHaPYVl5eYlrWMrIpD7dPaJc69DWCSmaNKl0Z8Fm9vFexflm+oMgNxgfHPA3im/2vDzkP9NcOu0sEdw==" saltValue="+HUojfvHOv7YPe5JX6oA/g==" spinCount="100000" sheet="1" selectLockedCells="1"/>
  <customSheetViews>
    <customSheetView guid="{7633527E-49D3-4BE6-A555-73947AFF1ED1}" fitToPage="1">
      <selection activeCell="D25" sqref="D25"/>
      <pageMargins left="0.5" right="0.5" top="0.75" bottom="0.25" header="0" footer="0"/>
      <printOptions horizontalCentered="1"/>
      <pageSetup orientation="portrait" verticalDpi="300" r:id="rId1"/>
      <headerFooter alignWithMargins="0"/>
    </customSheetView>
  </customSheetViews>
  <mergeCells count="105">
    <mergeCell ref="D24:E24"/>
    <mergeCell ref="D25:E25"/>
    <mergeCell ref="D27:E27"/>
    <mergeCell ref="D26:E26"/>
    <mergeCell ref="D28:E28"/>
    <mergeCell ref="A15:B15"/>
    <mergeCell ref="C15:D15"/>
    <mergeCell ref="E15:F15"/>
    <mergeCell ref="D23:E23"/>
    <mergeCell ref="D22:E22"/>
    <mergeCell ref="A9:B9"/>
    <mergeCell ref="A10:B10"/>
    <mergeCell ref="A11:B11"/>
    <mergeCell ref="C12:D12"/>
    <mergeCell ref="E12:F12"/>
    <mergeCell ref="G12:H12"/>
    <mergeCell ref="G10:H10"/>
    <mergeCell ref="G11:H11"/>
    <mergeCell ref="G15:H15"/>
    <mergeCell ref="A13:B13"/>
    <mergeCell ref="C13:D13"/>
    <mergeCell ref="E13:F13"/>
    <mergeCell ref="G13:H13"/>
    <mergeCell ref="A14:B14"/>
    <mergeCell ref="C14:D14"/>
    <mergeCell ref="G8:H8"/>
    <mergeCell ref="G9:H9"/>
    <mergeCell ref="D21:E21"/>
    <mergeCell ref="C10:D10"/>
    <mergeCell ref="C11:D11"/>
    <mergeCell ref="E8:F8"/>
    <mergeCell ref="E9:F9"/>
    <mergeCell ref="E10:F10"/>
    <mergeCell ref="E11:F11"/>
    <mergeCell ref="E14:F14"/>
    <mergeCell ref="G14:H14"/>
    <mergeCell ref="C16:D16"/>
    <mergeCell ref="E16:F16"/>
    <mergeCell ref="G16:H16"/>
    <mergeCell ref="A29:A30"/>
    <mergeCell ref="B29:F29"/>
    <mergeCell ref="G29:J29"/>
    <mergeCell ref="D30:E30"/>
    <mergeCell ref="D31:E31"/>
    <mergeCell ref="D32:E32"/>
    <mergeCell ref="C3:I3"/>
    <mergeCell ref="C2:I2"/>
    <mergeCell ref="A8:B8"/>
    <mergeCell ref="A12:B12"/>
    <mergeCell ref="A16:B16"/>
    <mergeCell ref="D19:E19"/>
    <mergeCell ref="B18:F18"/>
    <mergeCell ref="A18:A19"/>
    <mergeCell ref="C7:D7"/>
    <mergeCell ref="E7:F7"/>
    <mergeCell ref="A7:B7"/>
    <mergeCell ref="A6:J6"/>
    <mergeCell ref="A17:J17"/>
    <mergeCell ref="D20:E20"/>
    <mergeCell ref="G18:J18"/>
    <mergeCell ref="G7:H7"/>
    <mergeCell ref="C8:D8"/>
    <mergeCell ref="C9:D9"/>
    <mergeCell ref="B40:F40"/>
    <mergeCell ref="G40:J40"/>
    <mergeCell ref="D41:E41"/>
    <mergeCell ref="D33:E33"/>
    <mergeCell ref="D34:E34"/>
    <mergeCell ref="D35:E35"/>
    <mergeCell ref="D36:E36"/>
    <mergeCell ref="D37:E37"/>
    <mergeCell ref="D38:E38"/>
    <mergeCell ref="D63:E63"/>
    <mergeCell ref="B63:C63"/>
    <mergeCell ref="F63:G63"/>
    <mergeCell ref="D53:E53"/>
    <mergeCell ref="D54:E54"/>
    <mergeCell ref="D55:E55"/>
    <mergeCell ref="D56:E56"/>
    <mergeCell ref="D57:E57"/>
    <mergeCell ref="D58:E58"/>
    <mergeCell ref="F4:G4"/>
    <mergeCell ref="F5:G5"/>
    <mergeCell ref="A4:E4"/>
    <mergeCell ref="A5:E5"/>
    <mergeCell ref="H4:I4"/>
    <mergeCell ref="H5:I5"/>
    <mergeCell ref="D59:E59"/>
    <mergeCell ref="D60:E60"/>
    <mergeCell ref="D61:E61"/>
    <mergeCell ref="D48:E48"/>
    <mergeCell ref="D49:E49"/>
    <mergeCell ref="D50:E50"/>
    <mergeCell ref="A51:A52"/>
    <mergeCell ref="B51:F51"/>
    <mergeCell ref="G51:J51"/>
    <mergeCell ref="D52:E52"/>
    <mergeCell ref="D42:E42"/>
    <mergeCell ref="D43:E43"/>
    <mergeCell ref="D44:E44"/>
    <mergeCell ref="D45:E45"/>
    <mergeCell ref="D46:E46"/>
    <mergeCell ref="D47:E47"/>
    <mergeCell ref="D39:E39"/>
    <mergeCell ref="A40:A41"/>
  </mergeCells>
  <phoneticPr fontId="13" type="noConversion"/>
  <conditionalFormatting sqref="B28">
    <cfRule type="expression" dxfId="15" priority="16" stopIfTrue="1">
      <formula>$B$28&lt;&gt;$J$8</formula>
    </cfRule>
  </conditionalFormatting>
  <conditionalFormatting sqref="B39">
    <cfRule type="expression" dxfId="14" priority="14" stopIfTrue="1">
      <formula>$B$39&lt;&gt;$J$10</formula>
    </cfRule>
  </conditionalFormatting>
  <conditionalFormatting sqref="B50">
    <cfRule type="expression" dxfId="13" priority="12" stopIfTrue="1">
      <formula>$B$50&lt;&gt;$J$12</formula>
    </cfRule>
  </conditionalFormatting>
  <conditionalFormatting sqref="B61">
    <cfRule type="expression" dxfId="12" priority="10" stopIfTrue="1">
      <formula>$B$61&lt;&gt;$J$14</formula>
    </cfRule>
  </conditionalFormatting>
  <conditionalFormatting sqref="C28">
    <cfRule type="expression" dxfId="11" priority="8" stopIfTrue="1">
      <formula>$C$28&lt;&gt;$C$8</formula>
    </cfRule>
  </conditionalFormatting>
  <conditionalFormatting sqref="C39">
    <cfRule type="expression" dxfId="10" priority="6" stopIfTrue="1">
      <formula>$C$39&lt;&gt;$C$10</formula>
    </cfRule>
  </conditionalFormatting>
  <conditionalFormatting sqref="C50">
    <cfRule type="expression" dxfId="9" priority="4" stopIfTrue="1">
      <formula>$C$50&lt;&gt;$C$12</formula>
    </cfRule>
  </conditionalFormatting>
  <conditionalFormatting sqref="C61">
    <cfRule type="expression" dxfId="8" priority="2" stopIfTrue="1">
      <formula>$C$61&lt;&gt;$C$14</formula>
    </cfRule>
  </conditionalFormatting>
  <conditionalFormatting sqref="G28">
    <cfRule type="expression" dxfId="7" priority="15" stopIfTrue="1">
      <formula>$G$28&lt;&gt;$J$9</formula>
    </cfRule>
  </conditionalFormatting>
  <conditionalFormatting sqref="G39">
    <cfRule type="expression" dxfId="6" priority="13" stopIfTrue="1">
      <formula>$G$39&lt;&gt;$J$11</formula>
    </cfRule>
  </conditionalFormatting>
  <conditionalFormatting sqref="G50">
    <cfRule type="expression" dxfId="5" priority="11" stopIfTrue="1">
      <formula>$G$50&lt;&gt;$J$13</formula>
    </cfRule>
  </conditionalFormatting>
  <conditionalFormatting sqref="G61">
    <cfRule type="expression" dxfId="4" priority="9" stopIfTrue="1">
      <formula>$G$61&lt;&gt;$J$15</formula>
    </cfRule>
  </conditionalFormatting>
  <conditionalFormatting sqref="H28">
    <cfRule type="expression" dxfId="3" priority="7" stopIfTrue="1">
      <formula>$H$28&lt;&gt;$C$9</formula>
    </cfRule>
  </conditionalFormatting>
  <conditionalFormatting sqref="H39">
    <cfRule type="expression" dxfId="2" priority="5" stopIfTrue="1">
      <formula>$H$39&lt;&gt;$C$11</formula>
    </cfRule>
  </conditionalFormatting>
  <conditionalFormatting sqref="H50">
    <cfRule type="expression" dxfId="1" priority="3" stopIfTrue="1">
      <formula>$H$50&lt;&gt;$C$13</formula>
    </cfRule>
  </conditionalFormatting>
  <conditionalFormatting sqref="H61">
    <cfRule type="expression" dxfId="0" priority="1" stopIfTrue="1">
      <formula>$H$61&lt;&gt;$C$15</formula>
    </cfRule>
  </conditionalFormatting>
  <dataValidations count="2">
    <dataValidation type="whole" operator="greaterThanOrEqual" allowBlank="1" showErrorMessage="1" errorTitle="Only Numbers" error="Please enter number not the letter in this field" sqref="J53:J60 F20:F27 J20:J27 J31:J38 F31:F38 J8:J15 F53:F60 F42:F49 J42:J49" xr:uid="{00000000-0002-0000-0300-000000000000}">
      <formula1>0</formula1>
    </dataValidation>
    <dataValidation type="whole" operator="greaterThanOrEqual" allowBlank="1" showErrorMessage="1" errorTitle="Not a whole numbers" error="Please enter Whole Number" sqref="C8:I15 B20:C27 G20:H27 B31:C38 G31:H38 B42:C49 G42:H49 B53:C60 G53:H60" xr:uid="{00000000-0002-0000-0300-000001000000}">
      <formula1>0</formula1>
    </dataValidation>
  </dataValidations>
  <hyperlinks>
    <hyperlink ref="J66" r:id="rId2" display="Authorized by Neb. Rev. Stat. §§ 77-1244 to 77-1250.05" xr:uid="{00000000-0004-0000-0300-000000000000}"/>
  </hyperlinks>
  <printOptions horizontalCentered="1"/>
  <pageMargins left="0.5" right="0.5" top="0.75" bottom="0.25" header="0" footer="0"/>
  <pageSetup scale="72" orientation="portrait" verticalDpi="300" r:id="rId3"/>
  <headerFooter alignWithMargins="0"/>
  <ignoredErrors>
    <ignoredError sqref="D27 I27 D38 I38 D49 I49 D60 I60" numberStoredAsText="1"/>
  </ignoredErrors>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80"/>
  <sheetViews>
    <sheetView windowProtection="1" showGridLines="0" zoomScaleNormal="100" workbookViewId="0">
      <selection activeCell="G10" sqref="G10"/>
    </sheetView>
  </sheetViews>
  <sheetFormatPr defaultRowHeight="12.75" x14ac:dyDescent="0.2"/>
  <cols>
    <col min="1" max="1" width="57.28515625" customWidth="1"/>
    <col min="2" max="2" width="38" customWidth="1"/>
    <col min="3" max="3" width="10.85546875" customWidth="1"/>
  </cols>
  <sheetData>
    <row r="1" spans="1:4" s="1" customFormat="1" ht="18" x14ac:dyDescent="0.2">
      <c r="A1" s="221" t="s">
        <v>279</v>
      </c>
      <c r="B1" s="274"/>
      <c r="C1" s="274"/>
    </row>
    <row r="2" spans="1:4" s="1" customFormat="1" ht="15.75" x14ac:dyDescent="0.2">
      <c r="A2" s="275" t="s">
        <v>280</v>
      </c>
      <c r="B2" s="275"/>
      <c r="C2" s="275"/>
    </row>
    <row r="3" spans="1:4" s="1" customFormat="1" ht="15.75" x14ac:dyDescent="0.2">
      <c r="A3" s="275" t="s">
        <v>281</v>
      </c>
      <c r="B3" s="275"/>
      <c r="C3" s="275"/>
    </row>
    <row r="4" spans="1:4" ht="15" x14ac:dyDescent="0.2">
      <c r="A4" s="223" t="s">
        <v>308</v>
      </c>
      <c r="B4" s="223"/>
      <c r="C4" s="223"/>
      <c r="D4" s="223"/>
    </row>
    <row r="5" spans="1:4" ht="30" customHeight="1" x14ac:dyDescent="0.2">
      <c r="A5" s="220" t="s">
        <v>315</v>
      </c>
      <c r="B5" s="220"/>
      <c r="C5" s="220"/>
      <c r="D5" s="220"/>
    </row>
    <row r="6" spans="1:4" ht="15.75" x14ac:dyDescent="0.25">
      <c r="A6" s="132" t="s">
        <v>316</v>
      </c>
      <c r="B6" s="1"/>
      <c r="C6" s="1"/>
      <c r="D6" s="1"/>
    </row>
    <row r="7" spans="1:4" ht="15.75" x14ac:dyDescent="0.25">
      <c r="A7" s="133"/>
      <c r="B7" s="277"/>
      <c r="C7" s="277"/>
      <c r="D7" s="1"/>
    </row>
    <row r="8" spans="1:4" ht="15.75" x14ac:dyDescent="0.2">
      <c r="A8" s="275" t="s">
        <v>282</v>
      </c>
      <c r="B8" s="275"/>
      <c r="C8" s="275"/>
      <c r="D8" s="1"/>
    </row>
    <row r="9" spans="1:4" ht="48.75" customHeight="1" x14ac:dyDescent="0.2">
      <c r="A9" s="278" t="s">
        <v>317</v>
      </c>
      <c r="B9" s="278"/>
      <c r="C9" s="278"/>
      <c r="D9" s="278"/>
    </row>
    <row r="10" spans="1:4" s="126" customFormat="1" ht="62.25" customHeight="1" x14ac:dyDescent="0.2">
      <c r="A10" s="278" t="s">
        <v>309</v>
      </c>
      <c r="B10" s="278"/>
      <c r="C10" s="278"/>
      <c r="D10" s="278"/>
    </row>
    <row r="11" spans="1:4" ht="52.5" customHeight="1" x14ac:dyDescent="0.2">
      <c r="A11" s="276" t="s">
        <v>322</v>
      </c>
      <c r="B11" s="276"/>
      <c r="C11" s="276"/>
      <c r="D11" s="276"/>
    </row>
    <row r="12" spans="1:4" ht="32.25" customHeight="1" x14ac:dyDescent="0.25">
      <c r="A12" s="268" t="s">
        <v>318</v>
      </c>
      <c r="B12" s="268"/>
      <c r="C12" s="1"/>
      <c r="D12" s="1"/>
    </row>
    <row r="13" spans="1:4" ht="31.5" customHeight="1" x14ac:dyDescent="0.25">
      <c r="A13" s="268" t="s">
        <v>310</v>
      </c>
      <c r="B13" s="268"/>
      <c r="C13" s="268"/>
      <c r="D13" s="268"/>
    </row>
    <row r="14" spans="1:4" ht="31.5" customHeight="1" x14ac:dyDescent="0.2">
      <c r="A14" s="270" t="s">
        <v>311</v>
      </c>
      <c r="B14" s="270"/>
      <c r="C14" s="270"/>
      <c r="D14" s="270"/>
    </row>
    <row r="15" spans="1:4" ht="9.75" customHeight="1" x14ac:dyDescent="0.2">
      <c r="A15" s="124"/>
      <c r="B15" s="124"/>
      <c r="C15" s="124"/>
      <c r="D15" s="124"/>
    </row>
    <row r="16" spans="1:4" ht="15.75" x14ac:dyDescent="0.25">
      <c r="A16" s="271" t="s">
        <v>290</v>
      </c>
      <c r="B16" s="272"/>
      <c r="C16" s="1"/>
      <c r="D16" s="1"/>
    </row>
    <row r="17" spans="1:4" ht="15.75" x14ac:dyDescent="0.25">
      <c r="A17" s="134" t="s">
        <v>319</v>
      </c>
      <c r="B17" s="135" t="s">
        <v>18</v>
      </c>
      <c r="C17" s="1"/>
      <c r="D17" s="1"/>
    </row>
    <row r="18" spans="1:4" ht="15" x14ac:dyDescent="0.2">
      <c r="A18" s="136">
        <v>2024</v>
      </c>
      <c r="B18" s="137">
        <v>0.89290000000000003</v>
      </c>
      <c r="C18" s="1"/>
      <c r="D18" s="1"/>
    </row>
    <row r="19" spans="1:4" ht="15.75" x14ac:dyDescent="0.25">
      <c r="A19" s="138">
        <v>2023</v>
      </c>
      <c r="B19" s="139">
        <v>0.7016</v>
      </c>
      <c r="C19" s="133"/>
      <c r="D19" s="1"/>
    </row>
    <row r="20" spans="1:4" ht="15.75" x14ac:dyDescent="0.25">
      <c r="A20" s="136">
        <v>2022</v>
      </c>
      <c r="B20" s="137">
        <v>0.55130000000000001</v>
      </c>
      <c r="C20" s="133"/>
      <c r="D20" s="1"/>
    </row>
    <row r="21" spans="1:4" ht="15.75" x14ac:dyDescent="0.25">
      <c r="A21" s="138">
        <v>2021</v>
      </c>
      <c r="B21" s="139">
        <v>0.42880000000000001</v>
      </c>
      <c r="C21" s="133"/>
      <c r="D21" s="1"/>
    </row>
    <row r="22" spans="1:4" ht="15.75" x14ac:dyDescent="0.25">
      <c r="A22" s="136">
        <v>2020</v>
      </c>
      <c r="B22" s="137">
        <v>0.30630000000000002</v>
      </c>
      <c r="C22" s="133"/>
      <c r="D22" s="1"/>
    </row>
    <row r="23" spans="1:4" ht="15.75" x14ac:dyDescent="0.25">
      <c r="A23" s="138">
        <v>2019</v>
      </c>
      <c r="B23" s="139">
        <v>0.18379999999999999</v>
      </c>
      <c r="C23" s="133"/>
      <c r="D23" s="1"/>
    </row>
    <row r="24" spans="1:4" ht="15.75" x14ac:dyDescent="0.25">
      <c r="A24" s="136">
        <v>2018</v>
      </c>
      <c r="B24" s="137">
        <v>6.13E-2</v>
      </c>
      <c r="C24" s="133"/>
      <c r="D24" s="1"/>
    </row>
    <row r="25" spans="1:4" ht="15.75" x14ac:dyDescent="0.25">
      <c r="A25" s="138" t="s">
        <v>278</v>
      </c>
      <c r="B25" s="140">
        <v>0</v>
      </c>
      <c r="C25" s="133"/>
      <c r="D25" s="1"/>
    </row>
    <row r="26" spans="1:4" ht="15.75" x14ac:dyDescent="0.25">
      <c r="A26" s="2" t="s">
        <v>291</v>
      </c>
      <c r="B26" s="133"/>
      <c r="C26" s="133"/>
      <c r="D26" s="1"/>
    </row>
    <row r="27" spans="1:4" ht="64.5" customHeight="1" x14ac:dyDescent="0.2">
      <c r="A27" s="273" t="s">
        <v>312</v>
      </c>
      <c r="B27" s="273"/>
      <c r="C27" s="273"/>
      <c r="D27" s="273"/>
    </row>
    <row r="28" spans="1:4" ht="30" customHeight="1" x14ac:dyDescent="0.25">
      <c r="A28" s="268" t="s">
        <v>313</v>
      </c>
      <c r="B28" s="268"/>
      <c r="C28" s="268"/>
      <c r="D28" s="268"/>
    </row>
    <row r="29" spans="1:4" ht="47.25" customHeight="1" x14ac:dyDescent="0.2">
      <c r="A29" s="269" t="s">
        <v>314</v>
      </c>
      <c r="B29" s="269"/>
      <c r="C29" s="269"/>
      <c r="D29" s="269"/>
    </row>
    <row r="30" spans="1:4" x14ac:dyDescent="0.2">
      <c r="A30" s="270" t="s">
        <v>320</v>
      </c>
      <c r="B30" s="270"/>
      <c r="C30" s="270"/>
      <c r="D30" s="270"/>
    </row>
    <row r="31" spans="1:4" ht="36" customHeight="1" x14ac:dyDescent="0.2">
      <c r="A31" s="270"/>
      <c r="B31" s="270"/>
      <c r="C31" s="270"/>
      <c r="D31" s="270"/>
    </row>
    <row r="32" spans="1:4" ht="12.75" customHeight="1" x14ac:dyDescent="0.2">
      <c r="A32" s="37"/>
      <c r="B32" s="39"/>
    </row>
    <row r="33" spans="1:3" ht="12.75" customHeight="1" x14ac:dyDescent="0.2">
      <c r="A33" s="2"/>
      <c r="B33" s="279"/>
      <c r="C33" s="279"/>
    </row>
    <row r="34" spans="1:3" ht="12.75" customHeight="1" x14ac:dyDescent="0.2">
      <c r="A34" s="37"/>
      <c r="B34" s="10"/>
      <c r="C34" s="10"/>
    </row>
    <row r="35" spans="1:3" ht="12.75" customHeight="1" x14ac:dyDescent="0.2">
      <c r="A35" s="2"/>
      <c r="B35" s="18"/>
      <c r="C35" s="18"/>
    </row>
    <row r="36" spans="1:3" ht="12.75" customHeight="1" x14ac:dyDescent="0.2">
      <c r="A36" s="37"/>
      <c r="B36" s="281"/>
      <c r="C36" s="281"/>
    </row>
    <row r="37" spans="1:3" ht="12.75" customHeight="1" x14ac:dyDescent="0.2">
      <c r="A37" s="2"/>
      <c r="B37" s="281"/>
      <c r="C37" s="281"/>
    </row>
    <row r="38" spans="1:3" ht="12.75" customHeight="1" x14ac:dyDescent="0.2">
      <c r="A38" s="2"/>
      <c r="B38" s="10"/>
    </row>
    <row r="39" spans="1:3" ht="12.75" customHeight="1" x14ac:dyDescent="0.2">
      <c r="A39" s="2"/>
      <c r="B39" s="279"/>
      <c r="C39" s="279"/>
    </row>
    <row r="40" spans="1:3" ht="12.75" customHeight="1" x14ac:dyDescent="0.2">
      <c r="A40" s="2"/>
      <c r="B40" s="10"/>
    </row>
    <row r="41" spans="1:3" ht="12.75" customHeight="1" x14ac:dyDescent="0.2">
      <c r="A41" s="2"/>
      <c r="B41" s="10"/>
    </row>
    <row r="42" spans="1:3" ht="12.75" customHeight="1" x14ac:dyDescent="0.2">
      <c r="A42" s="2"/>
      <c r="B42" s="18"/>
      <c r="C42" s="18"/>
    </row>
    <row r="43" spans="1:3" ht="12.75" customHeight="1" x14ac:dyDescent="0.2">
      <c r="A43" s="37"/>
      <c r="B43" s="10"/>
    </row>
    <row r="44" spans="1:3" ht="12.75" customHeight="1" x14ac:dyDescent="0.2">
      <c r="A44" s="37"/>
      <c r="B44" s="10"/>
    </row>
    <row r="45" spans="1:3" ht="12.75" customHeight="1" x14ac:dyDescent="0.2">
      <c r="A45" s="2"/>
      <c r="B45" s="279"/>
      <c r="C45" s="279"/>
    </row>
    <row r="46" spans="1:3" ht="12.75" customHeight="1" x14ac:dyDescent="0.2">
      <c r="A46" s="2"/>
      <c r="B46" s="10"/>
    </row>
    <row r="47" spans="1:3" ht="12.75" customHeight="1" x14ac:dyDescent="0.2">
      <c r="A47" s="2"/>
      <c r="B47" s="2"/>
    </row>
    <row r="48" spans="1:3" ht="12.75" customHeight="1" x14ac:dyDescent="0.2">
      <c r="A48" s="2"/>
      <c r="B48" s="279"/>
      <c r="C48" s="279"/>
    </row>
    <row r="49" spans="1:3" ht="12.75" customHeight="1" x14ac:dyDescent="0.2">
      <c r="A49" s="2"/>
      <c r="B49" s="279"/>
      <c r="C49" s="279"/>
    </row>
    <row r="50" spans="1:3" ht="12.75" customHeight="1" x14ac:dyDescent="0.2">
      <c r="A50" s="2"/>
      <c r="B50" s="10"/>
      <c r="C50" s="10"/>
    </row>
    <row r="51" spans="1:3" ht="12.75" customHeight="1" x14ac:dyDescent="0.2">
      <c r="A51" s="280"/>
      <c r="B51" s="280"/>
      <c r="C51" s="10"/>
    </row>
    <row r="52" spans="1:3" ht="12.75" customHeight="1" x14ac:dyDescent="0.2">
      <c r="A52" s="41"/>
      <c r="B52" s="30"/>
      <c r="C52" s="42"/>
    </row>
    <row r="53" spans="1:3" ht="12.75" customHeight="1" x14ac:dyDescent="0.2">
      <c r="A53" s="2"/>
      <c r="B53" s="42"/>
      <c r="C53" s="30"/>
    </row>
    <row r="54" spans="1:3" ht="12.75" customHeight="1" x14ac:dyDescent="0.2">
      <c r="A54" s="2"/>
      <c r="B54" s="30"/>
      <c r="C54" s="10"/>
    </row>
    <row r="55" spans="1:3" ht="12.75" customHeight="1" x14ac:dyDescent="0.2">
      <c r="A55" s="2"/>
      <c r="B55" s="32"/>
      <c r="C55" s="40"/>
    </row>
    <row r="56" spans="1:3" ht="12.75" customHeight="1" x14ac:dyDescent="0.2">
      <c r="A56" s="2"/>
      <c r="B56" s="6"/>
    </row>
    <row r="57" spans="1:3" ht="12.75" customHeight="1" x14ac:dyDescent="0.2">
      <c r="A57" s="2"/>
      <c r="B57" s="6"/>
    </row>
    <row r="58" spans="1:3" ht="12.75" customHeight="1" x14ac:dyDescent="0.2">
      <c r="A58" s="2"/>
      <c r="B58" s="6"/>
    </row>
    <row r="59" spans="1:3" ht="12.75" customHeight="1" x14ac:dyDescent="0.2">
      <c r="A59" s="2"/>
      <c r="B59" s="6"/>
    </row>
    <row r="60" spans="1:3" ht="12.75" customHeight="1" x14ac:dyDescent="0.2">
      <c r="A60" s="2"/>
      <c r="B60" s="6"/>
    </row>
    <row r="61" spans="1:3" ht="12.75" customHeight="1" x14ac:dyDescent="0.2">
      <c r="A61" s="2"/>
      <c r="B61" s="6"/>
    </row>
    <row r="62" spans="1:3" ht="12.75" customHeight="1" x14ac:dyDescent="0.2">
      <c r="A62" s="2"/>
      <c r="B62" s="279"/>
      <c r="C62" s="279"/>
    </row>
    <row r="63" spans="1:3" ht="12.75" customHeight="1" x14ac:dyDescent="0.2">
      <c r="A63" s="2"/>
      <c r="B63" s="279"/>
      <c r="C63" s="279"/>
    </row>
    <row r="64" spans="1:3" ht="12.75" customHeight="1" x14ac:dyDescent="0.2">
      <c r="A64" s="2"/>
      <c r="B64" s="6"/>
    </row>
    <row r="65" spans="1:3" ht="12.75" customHeight="1" x14ac:dyDescent="0.2">
      <c r="A65" s="2"/>
      <c r="B65" s="30"/>
    </row>
    <row r="66" spans="1:3" ht="12.75" customHeight="1" x14ac:dyDescent="0.2">
      <c r="A66" s="2"/>
      <c r="B66" s="30"/>
    </row>
    <row r="67" spans="1:3" ht="12.75" customHeight="1" x14ac:dyDescent="0.2">
      <c r="A67" s="2"/>
      <c r="B67" s="279"/>
      <c r="C67" s="279"/>
    </row>
    <row r="68" spans="1:3" ht="12.75" customHeight="1" x14ac:dyDescent="0.2">
      <c r="A68" s="2"/>
      <c r="B68" s="279"/>
      <c r="C68" s="279"/>
    </row>
    <row r="69" spans="1:3" ht="12.75" customHeight="1" x14ac:dyDescent="0.2">
      <c r="A69" s="2"/>
      <c r="B69" s="279"/>
      <c r="C69" s="279"/>
    </row>
    <row r="70" spans="1:3" ht="12.75" customHeight="1" x14ac:dyDescent="0.2">
      <c r="A70" s="2"/>
      <c r="B70" s="30"/>
    </row>
    <row r="71" spans="1:3" ht="12.75" customHeight="1" x14ac:dyDescent="0.2">
      <c r="A71" s="2"/>
      <c r="B71" s="279"/>
      <c r="C71" s="279"/>
    </row>
    <row r="72" spans="1:3" ht="12.75" customHeight="1" x14ac:dyDescent="0.2">
      <c r="A72" s="2"/>
      <c r="B72" s="279"/>
      <c r="C72" s="279"/>
    </row>
    <row r="73" spans="1:3" ht="12.75" customHeight="1" x14ac:dyDescent="0.2">
      <c r="A73" s="2"/>
    </row>
    <row r="74" spans="1:3" ht="12.75" customHeight="1" x14ac:dyDescent="0.2">
      <c r="A74" s="2"/>
    </row>
    <row r="75" spans="1:3" ht="12.75" customHeight="1" x14ac:dyDescent="0.2">
      <c r="A75" s="33"/>
      <c r="C75" s="34"/>
    </row>
    <row r="76" spans="1:3" ht="12.75" customHeight="1" x14ac:dyDescent="0.2"/>
    <row r="77" spans="1:3" ht="12.75" customHeight="1" x14ac:dyDescent="0.2"/>
    <row r="78" spans="1:3" ht="12.75" customHeight="1" x14ac:dyDescent="0.2"/>
    <row r="79" spans="1:3" ht="12.75" customHeight="1" x14ac:dyDescent="0.2"/>
    <row r="80" spans="1:3" ht="12.75" customHeight="1" x14ac:dyDescent="0.2"/>
  </sheetData>
  <sheetProtection algorithmName="SHA-512" hashValue="3quBeOKs0bast4/BeHftsxL7HVpgh5DdrV/sYV6EXRFfe8kutV0s1Y8ND/yVnOCEOf1OQ5X4RKcpEcG0icXN+w==" saltValue="ZHQSztr1UM9myUVMzWZ5Yg==" spinCount="100000" sheet="1" selectLockedCells="1" selectUnlockedCells="1"/>
  <mergeCells count="33">
    <mergeCell ref="B33:C33"/>
    <mergeCell ref="B69:C69"/>
    <mergeCell ref="A51:B51"/>
    <mergeCell ref="B36:C36"/>
    <mergeCell ref="B71:C71"/>
    <mergeCell ref="B37:C37"/>
    <mergeCell ref="B39:C39"/>
    <mergeCell ref="B72:C72"/>
    <mergeCell ref="B45:C45"/>
    <mergeCell ref="B48:C48"/>
    <mergeCell ref="B49:C49"/>
    <mergeCell ref="B63:C63"/>
    <mergeCell ref="B67:C67"/>
    <mergeCell ref="B68:C68"/>
    <mergeCell ref="B62:C62"/>
    <mergeCell ref="A1:C1"/>
    <mergeCell ref="A2:C2"/>
    <mergeCell ref="A3:C3"/>
    <mergeCell ref="A11:D11"/>
    <mergeCell ref="A4:D4"/>
    <mergeCell ref="A5:D5"/>
    <mergeCell ref="B7:C7"/>
    <mergeCell ref="A8:C8"/>
    <mergeCell ref="A9:D9"/>
    <mergeCell ref="A10:D10"/>
    <mergeCell ref="A28:D28"/>
    <mergeCell ref="A29:D29"/>
    <mergeCell ref="A30:D31"/>
    <mergeCell ref="A12:B12"/>
    <mergeCell ref="A13:D13"/>
    <mergeCell ref="A14:D14"/>
    <mergeCell ref="A16:B16"/>
    <mergeCell ref="A27:D27"/>
  </mergeCells>
  <hyperlinks>
    <hyperlink ref="A6" r:id="rId1" display="Additional Forms . Additonal forms and information are available at https://revenue.nebraska.gov/PAD" xr:uid="{85A94AB0-7BD6-4CE9-9046-B078CAA734DA}"/>
  </hyperlinks>
  <printOptions horizontalCentered="1"/>
  <pageMargins left="0.7" right="0.45" top="0.75" bottom="0.75" header="0.3" footer="0.3"/>
  <pageSetup scale="83" orientation="portrait" r:id="rId2"/>
  <headerFooter>
    <oddFooter>&amp;L&amp;8 96-180-1999  Rev. 1-2025 Supersedes 96-180-1999 Rev. 1-2024&amp;R&amp;8Authorized by Neb.Rev. Stat. §§ 77-680 to 77-681, 77-683, &amp; 77-693</odd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F4"/>
  <sheetViews>
    <sheetView windowProtection="1" topLeftCell="A16" workbookViewId="0">
      <selection activeCell="B1" sqref="B1"/>
    </sheetView>
  </sheetViews>
  <sheetFormatPr defaultRowHeight="12.75" x14ac:dyDescent="0.2"/>
  <cols>
    <col min="1" max="1" width="9.7109375" bestFit="1" customWidth="1"/>
    <col min="2" max="4" width="12.5703125" bestFit="1" customWidth="1"/>
    <col min="5" max="5" width="10.7109375" bestFit="1" customWidth="1"/>
    <col min="6" max="6" width="12" bestFit="1" customWidth="1"/>
    <col min="7" max="7" width="10" bestFit="1" customWidth="1"/>
    <col min="8" max="8" width="9.5703125" bestFit="1" customWidth="1"/>
    <col min="9" max="9" width="9.42578125" bestFit="1" customWidth="1"/>
    <col min="10" max="10" width="16.28515625" bestFit="1" customWidth="1"/>
    <col min="11" max="11" width="9.5703125" bestFit="1" customWidth="1"/>
    <col min="12" max="12" width="14.28515625" bestFit="1" customWidth="1"/>
    <col min="13" max="13" width="11.85546875" bestFit="1" customWidth="1"/>
    <col min="14" max="14" width="6.140625" bestFit="1" customWidth="1"/>
    <col min="15" max="23" width="4.85546875" bestFit="1" customWidth="1"/>
    <col min="24" max="24" width="5.140625" bestFit="1" customWidth="1"/>
    <col min="25" max="25" width="5.85546875" bestFit="1" customWidth="1"/>
    <col min="26" max="26" width="6.140625" bestFit="1" customWidth="1"/>
    <col min="27" max="27" width="5" bestFit="1" customWidth="1"/>
    <col min="28" max="28" width="4.85546875" bestFit="1" customWidth="1"/>
    <col min="29" max="29" width="5.5703125" bestFit="1" customWidth="1"/>
    <col min="30" max="30" width="5.140625" bestFit="1" customWidth="1"/>
    <col min="31" max="31" width="6.5703125" bestFit="1" customWidth="1"/>
    <col min="32" max="32" width="6.140625" bestFit="1" customWidth="1"/>
    <col min="33" max="33" width="6.28515625" bestFit="1" customWidth="1"/>
    <col min="34" max="34" width="5.5703125" bestFit="1" customWidth="1"/>
    <col min="35" max="35" width="6.5703125" bestFit="1" customWidth="1"/>
    <col min="36" max="36" width="5.42578125" bestFit="1" customWidth="1"/>
    <col min="37" max="37" width="5.28515625" bestFit="1" customWidth="1"/>
    <col min="38" max="38" width="6" bestFit="1" customWidth="1"/>
    <col min="39" max="39" width="5.5703125" bestFit="1" customWidth="1"/>
    <col min="40" max="40" width="7" bestFit="1" customWidth="1"/>
    <col min="41" max="41" width="7.7109375" bestFit="1" customWidth="1"/>
    <col min="42" max="42" width="6.7109375" bestFit="1" customWidth="1"/>
    <col min="43" max="43" width="5.42578125" bestFit="1" customWidth="1"/>
    <col min="44" max="44" width="7.85546875" bestFit="1" customWidth="1"/>
    <col min="45" max="45" width="6.28515625" bestFit="1" customWidth="1"/>
    <col min="46" max="46" width="7.42578125" bestFit="1" customWidth="1"/>
    <col min="47" max="47" width="7.28515625" bestFit="1" customWidth="1"/>
    <col min="48" max="48" width="5.7109375" bestFit="1" customWidth="1"/>
    <col min="49" max="49" width="5.85546875" bestFit="1" customWidth="1"/>
    <col min="50" max="50" width="5.7109375" bestFit="1" customWidth="1"/>
    <col min="51" max="51" width="6.28515625" bestFit="1" customWidth="1"/>
    <col min="52" max="52" width="8.7109375" bestFit="1" customWidth="1"/>
    <col min="53" max="53" width="7.42578125" bestFit="1" customWidth="1"/>
    <col min="54" max="54" width="6.28515625" bestFit="1" customWidth="1"/>
    <col min="55" max="55" width="7.42578125" bestFit="1" customWidth="1"/>
    <col min="56" max="56" width="7.28515625" bestFit="1" customWidth="1"/>
    <col min="57" max="57" width="5.7109375" bestFit="1" customWidth="1"/>
    <col min="58" max="58" width="5.85546875" bestFit="1" customWidth="1"/>
    <col min="59" max="59" width="5.7109375" bestFit="1" customWidth="1"/>
    <col min="60" max="60" width="6.28515625" bestFit="1" customWidth="1"/>
    <col min="61" max="61" width="8.7109375" bestFit="1" customWidth="1"/>
    <col min="62" max="62" width="7.42578125" bestFit="1" customWidth="1"/>
    <col min="63" max="63" width="6.28515625" bestFit="1" customWidth="1"/>
    <col min="64" max="64" width="7.42578125" bestFit="1" customWidth="1"/>
    <col min="65" max="65" width="7.28515625" bestFit="1" customWidth="1"/>
    <col min="66" max="66" width="5.7109375" bestFit="1" customWidth="1"/>
    <col min="67" max="67" width="5.85546875" bestFit="1" customWidth="1"/>
    <col min="68" max="68" width="5.7109375" bestFit="1" customWidth="1"/>
    <col min="69" max="69" width="6.28515625" bestFit="1" customWidth="1"/>
    <col min="70" max="70" width="8.7109375" bestFit="1" customWidth="1"/>
    <col min="71" max="71" width="7.42578125" bestFit="1" customWidth="1"/>
    <col min="72" max="72" width="6.140625" bestFit="1" customWidth="1"/>
    <col min="73" max="73" width="7.28515625" bestFit="1" customWidth="1"/>
    <col min="74" max="74" width="7.140625" bestFit="1" customWidth="1"/>
    <col min="75" max="75" width="5.5703125" bestFit="1" customWidth="1"/>
    <col min="76" max="76" width="5.7109375" bestFit="1" customWidth="1"/>
    <col min="77" max="77" width="5.5703125" bestFit="1" customWidth="1"/>
    <col min="78" max="78" width="6.140625" bestFit="1" customWidth="1"/>
    <col min="79" max="79" width="8.5703125" bestFit="1" customWidth="1"/>
    <col min="80" max="80" width="7.28515625" bestFit="1" customWidth="1"/>
    <col min="81" max="81" width="8.28515625" bestFit="1" customWidth="1"/>
    <col min="82" max="82" width="9.42578125" bestFit="1" customWidth="1"/>
    <col min="83" max="83" width="9.28515625" bestFit="1" customWidth="1"/>
    <col min="84" max="84" width="7.7109375" bestFit="1" customWidth="1"/>
    <col min="85" max="85" width="7.85546875" bestFit="1" customWidth="1"/>
    <col min="86" max="86" width="7.7109375" bestFit="1" customWidth="1"/>
    <col min="87" max="87" width="8.28515625" bestFit="1" customWidth="1"/>
    <col min="88" max="88" width="10.7109375" bestFit="1" customWidth="1"/>
    <col min="89" max="89" width="9.42578125" bestFit="1" customWidth="1"/>
    <col min="90" max="90" width="7.28515625" bestFit="1" customWidth="1"/>
    <col min="91" max="91" width="8.42578125" bestFit="1" customWidth="1"/>
    <col min="92" max="92" width="8.28515625" bestFit="1" customWidth="1"/>
    <col min="93" max="93" width="6.7109375" bestFit="1" customWidth="1"/>
    <col min="94" max="94" width="6.85546875" bestFit="1" customWidth="1"/>
    <col min="95" max="95" width="6.7109375" bestFit="1" customWidth="1"/>
    <col min="96" max="96" width="7.28515625" bestFit="1" customWidth="1"/>
    <col min="97" max="97" width="9.7109375" bestFit="1" customWidth="1"/>
    <col min="98" max="98" width="8.42578125" bestFit="1" customWidth="1"/>
    <col min="99" max="99" width="8.5703125" bestFit="1" customWidth="1"/>
    <col min="100" max="100" width="9.7109375" bestFit="1" customWidth="1"/>
    <col min="101" max="101" width="9.5703125" bestFit="1" customWidth="1"/>
    <col min="102" max="102" width="8" bestFit="1" customWidth="1"/>
    <col min="103" max="103" width="8.140625" bestFit="1" customWidth="1"/>
    <col min="104" max="104" width="8" bestFit="1" customWidth="1"/>
    <col min="105" max="105" width="8.5703125" bestFit="1" customWidth="1"/>
    <col min="106" max="106" width="11" bestFit="1" customWidth="1"/>
    <col min="107" max="107" width="9.7109375" bestFit="1" customWidth="1"/>
    <col min="108" max="108" width="6.28515625" bestFit="1" customWidth="1"/>
    <col min="109" max="109" width="7.42578125" bestFit="1" customWidth="1"/>
    <col min="110" max="110" width="7.28515625" bestFit="1" customWidth="1"/>
    <col min="111" max="111" width="5.7109375" bestFit="1" customWidth="1"/>
    <col min="112" max="112" width="5.85546875" bestFit="1" customWidth="1"/>
    <col min="113" max="113" width="5.7109375" bestFit="1" customWidth="1"/>
    <col min="114" max="114" width="6.28515625" bestFit="1" customWidth="1"/>
    <col min="115" max="115" width="8.7109375" bestFit="1" customWidth="1"/>
    <col min="116" max="116" width="7.42578125" bestFit="1" customWidth="1"/>
    <col min="117" max="117" width="6.7109375" bestFit="1" customWidth="1"/>
    <col min="118" max="118" width="5.5703125" bestFit="1" customWidth="1"/>
    <col min="119" max="119" width="5.42578125" bestFit="1" customWidth="1"/>
    <col min="120" max="120" width="3.85546875" bestFit="1" customWidth="1"/>
    <col min="121" max="121" width="4" bestFit="1" customWidth="1"/>
    <col min="122" max="122" width="3.85546875" bestFit="1" customWidth="1"/>
    <col min="123" max="123" width="4.42578125" bestFit="1" customWidth="1"/>
    <col min="124" max="124" width="6.85546875" bestFit="1" customWidth="1"/>
    <col min="125" max="125" width="6.28515625" bestFit="1" customWidth="1"/>
    <col min="126" max="126" width="6" bestFit="1" customWidth="1"/>
    <col min="127" max="127" width="5.85546875" bestFit="1" customWidth="1"/>
    <col min="128" max="128" width="6.28515625" bestFit="1" customWidth="1"/>
    <col min="129" max="129" width="7.42578125" bestFit="1" customWidth="1"/>
    <col min="130" max="130" width="7.28515625" bestFit="1" customWidth="1"/>
    <col min="131" max="131" width="5.7109375" bestFit="1" customWidth="1"/>
    <col min="132" max="132" width="5.85546875" bestFit="1" customWidth="1"/>
    <col min="133" max="133" width="5.7109375" bestFit="1" customWidth="1"/>
    <col min="134" max="135" width="6.28515625" bestFit="1" customWidth="1"/>
    <col min="136" max="136" width="7.42578125" bestFit="1" customWidth="1"/>
    <col min="137" max="137" width="6.42578125" bestFit="1" customWidth="1"/>
    <col min="138" max="138" width="7.5703125" bestFit="1" customWidth="1"/>
    <col min="139" max="139" width="7.42578125" bestFit="1" customWidth="1"/>
    <col min="140" max="140" width="5.85546875" bestFit="1" customWidth="1"/>
    <col min="141" max="141" width="6" bestFit="1" customWidth="1"/>
    <col min="142" max="142" width="5.85546875" bestFit="1" customWidth="1"/>
    <col min="143" max="144" width="6.42578125" bestFit="1" customWidth="1"/>
    <col min="145" max="145" width="7.5703125" bestFit="1" customWidth="1"/>
    <col min="146" max="146" width="7" bestFit="1" customWidth="1"/>
    <col min="147" max="147" width="8.140625" bestFit="1" customWidth="1"/>
    <col min="148" max="148" width="8" bestFit="1" customWidth="1"/>
    <col min="149" max="149" width="6.42578125" bestFit="1" customWidth="1"/>
    <col min="150" max="150" width="6.5703125" bestFit="1" customWidth="1"/>
    <col min="151" max="151" width="6.42578125" bestFit="1" customWidth="1"/>
    <col min="152" max="153" width="7" bestFit="1" customWidth="1"/>
    <col min="154" max="154" width="8.140625" bestFit="1" customWidth="1"/>
    <col min="155" max="155" width="6.28515625" bestFit="1" customWidth="1"/>
    <col min="156" max="156" width="7.42578125" bestFit="1" customWidth="1"/>
    <col min="157" max="157" width="7.28515625" bestFit="1" customWidth="1"/>
    <col min="158" max="158" width="5.7109375" bestFit="1" customWidth="1"/>
    <col min="159" max="159" width="5.85546875" bestFit="1" customWidth="1"/>
    <col min="160" max="160" width="5.7109375" bestFit="1" customWidth="1"/>
    <col min="161" max="162" width="6.28515625" bestFit="1" customWidth="1"/>
    <col min="163" max="163" width="7.42578125" bestFit="1" customWidth="1"/>
    <col min="164" max="164" width="6.5703125" bestFit="1" customWidth="1"/>
    <col min="165" max="165" width="7.7109375" bestFit="1" customWidth="1"/>
    <col min="166" max="166" width="7.5703125" bestFit="1" customWidth="1"/>
    <col min="167" max="167" width="6" bestFit="1" customWidth="1"/>
    <col min="168" max="168" width="6.140625" bestFit="1" customWidth="1"/>
    <col min="169" max="169" width="6" bestFit="1" customWidth="1"/>
    <col min="170" max="171" width="6.5703125" bestFit="1" customWidth="1"/>
    <col min="172" max="172" width="7.7109375" bestFit="1" customWidth="1"/>
    <col min="173" max="173" width="6.5703125" bestFit="1" customWidth="1"/>
    <col min="174" max="174" width="7.7109375" bestFit="1" customWidth="1"/>
    <col min="175" max="175" width="7.5703125" bestFit="1" customWidth="1"/>
    <col min="176" max="176" width="6" bestFit="1" customWidth="1"/>
    <col min="177" max="177" width="6.140625" bestFit="1" customWidth="1"/>
    <col min="178" max="178" width="6" bestFit="1" customWidth="1"/>
    <col min="179" max="180" width="6.5703125" bestFit="1" customWidth="1"/>
    <col min="181" max="181" width="7.7109375" bestFit="1" customWidth="1"/>
    <col min="182" max="182" width="6" bestFit="1" customWidth="1"/>
    <col min="183" max="183" width="7.140625" bestFit="1" customWidth="1"/>
    <col min="184" max="184" width="7" bestFit="1" customWidth="1"/>
    <col min="185" max="185" width="5.42578125" bestFit="1" customWidth="1"/>
    <col min="186" max="186" width="5.5703125" bestFit="1" customWidth="1"/>
    <col min="187" max="187" width="5.42578125" bestFit="1" customWidth="1"/>
    <col min="188" max="189" width="6" bestFit="1" customWidth="1"/>
    <col min="190" max="190" width="7.140625" bestFit="1" customWidth="1"/>
    <col min="191" max="240" width="5.85546875" bestFit="1" customWidth="1"/>
  </cols>
  <sheetData>
    <row r="1" spans="1:240" x14ac:dyDescent="0.2">
      <c r="A1">
        <f>NEform44Cover!$O$3</f>
        <v>0</v>
      </c>
      <c r="B1">
        <f>NEform44Cover!$O$4</f>
        <v>0</v>
      </c>
      <c r="C1">
        <f>NEform44Cover!$O$5</f>
        <v>0</v>
      </c>
      <c r="D1">
        <f>NEform44Cover!$O$6</f>
        <v>0</v>
      </c>
      <c r="E1">
        <f>NEform44Cover!$O$7</f>
        <v>0</v>
      </c>
      <c r="F1">
        <f>NEform44Cover!$O$8</f>
        <v>0</v>
      </c>
      <c r="G1">
        <f>NEform44Cover!$O$9</f>
        <v>0</v>
      </c>
      <c r="H1">
        <f>NEform44Cover!O16</f>
        <v>0</v>
      </c>
      <c r="I1">
        <f>NEform44Cover!$O$10</f>
        <v>0</v>
      </c>
      <c r="J1">
        <f>NEform44Cover!$O$11</f>
        <v>0</v>
      </c>
      <c r="K1">
        <f>NEform44Cover!$O$12</f>
        <v>0</v>
      </c>
      <c r="L1">
        <f>NEform44Cover!$O$13</f>
        <v>0</v>
      </c>
      <c r="M1">
        <f>NEform44Cover!$O$14</f>
        <v>0</v>
      </c>
      <c r="N1">
        <f>NEform44Cover!$O$15</f>
        <v>0</v>
      </c>
      <c r="O1">
        <f>NEform44Cover!O18</f>
        <v>0</v>
      </c>
      <c r="P1">
        <f>NEform44Cover!O19</f>
        <v>0</v>
      </c>
      <c r="Q1">
        <f>NEform44Cover!O20</f>
        <v>0</v>
      </c>
      <c r="R1">
        <f>NEform44Cover!O21</f>
        <v>0</v>
      </c>
      <c r="S1">
        <f>NEform44Cover!O22</f>
        <v>0</v>
      </c>
      <c r="T1">
        <f>NEform44Cover!O23</f>
        <v>0</v>
      </c>
      <c r="U1">
        <f>NEform44Cover!O24</f>
        <v>0</v>
      </c>
      <c r="V1">
        <f>NEform44Cover!O25</f>
        <v>0</v>
      </c>
      <c r="W1">
        <f>NEform44Cover!O26</f>
        <v>0</v>
      </c>
      <c r="X1">
        <f>NEform44Cover!N29</f>
        <v>2024</v>
      </c>
      <c r="Y1">
        <f>NEform44Cover!O29</f>
        <v>0</v>
      </c>
      <c r="Z1">
        <f>NEform44Cover!P29</f>
        <v>0</v>
      </c>
      <c r="AA1">
        <f>NEform44Cover!Q29</f>
        <v>0</v>
      </c>
      <c r="AB1">
        <f>NEform44Cover!R29</f>
        <v>0</v>
      </c>
      <c r="AC1">
        <f>NEform44Cover!S29</f>
        <v>0</v>
      </c>
      <c r="AD1">
        <f>NEform44Cover!T29</f>
        <v>0</v>
      </c>
      <c r="AE1">
        <f>NEform44Cover!U29</f>
        <v>0</v>
      </c>
      <c r="AF1">
        <f>NEform44Cover!V29</f>
        <v>0</v>
      </c>
      <c r="AG1">
        <f>NEform44Cover!W29</f>
        <v>0</v>
      </c>
      <c r="AH1">
        <f>NEform44Cover!X29</f>
        <v>0</v>
      </c>
      <c r="AI1">
        <f>NEform44Cover!Y29</f>
        <v>0</v>
      </c>
      <c r="AJ1">
        <f>NEform44Cover!Z29</f>
        <v>0</v>
      </c>
      <c r="AK1">
        <f>NEform44Cover!AA29</f>
        <v>0</v>
      </c>
      <c r="AL1">
        <f>NEform44Cover!AB29</f>
        <v>0</v>
      </c>
      <c r="AM1">
        <f>NEform44Cover!AC29</f>
        <v>0</v>
      </c>
      <c r="AN1">
        <f>NEform44Cover!AD29</f>
        <v>0</v>
      </c>
      <c r="AO1">
        <f>NEform44Cover!AE29</f>
        <v>0</v>
      </c>
      <c r="AP1">
        <f>NEform44Cover!AF29</f>
        <v>0</v>
      </c>
      <c r="AQ1">
        <f>NEform44Cover!AG29</f>
        <v>0</v>
      </c>
      <c r="AR1">
        <f>NEform44Cover!AH29</f>
        <v>0</v>
      </c>
      <c r="AS1">
        <f>NEform44Cover!AI29</f>
        <v>0</v>
      </c>
      <c r="AT1">
        <f>NEform44Cover!AJ29</f>
        <v>0</v>
      </c>
      <c r="AU1">
        <f>NEform44Cover!AK29</f>
        <v>0</v>
      </c>
      <c r="AV1">
        <f>NEform44Cover!AL29</f>
        <v>0</v>
      </c>
      <c r="AW1">
        <f>NEform44Cover!AM29</f>
        <v>0</v>
      </c>
      <c r="AX1">
        <f>NEform44Cover!AN29</f>
        <v>0</v>
      </c>
      <c r="AY1">
        <f>NEform44Cover!AO29</f>
        <v>0</v>
      </c>
      <c r="AZ1">
        <f>NEform44Cover!AP29</f>
        <v>0</v>
      </c>
      <c r="BA1">
        <f>NEform44Cover!AQ29</f>
        <v>0</v>
      </c>
      <c r="BB1">
        <f>NEform44Cover!AR29</f>
        <v>0</v>
      </c>
      <c r="BC1">
        <f>NEform44Cover!AS29</f>
        <v>0</v>
      </c>
      <c r="BD1">
        <f>NEform44Cover!AT29</f>
        <v>0</v>
      </c>
      <c r="BE1">
        <f>NEform44Cover!AU29</f>
        <v>0</v>
      </c>
      <c r="BF1">
        <f>NEform44Cover!AV29</f>
        <v>0</v>
      </c>
      <c r="BG1">
        <f>NEform44Cover!AW29</f>
        <v>0</v>
      </c>
      <c r="BH1">
        <f>NEform44Cover!AX29</f>
        <v>0</v>
      </c>
      <c r="BI1">
        <f>NEform44Cover!AY29</f>
        <v>0</v>
      </c>
      <c r="BJ1">
        <f>NEform44Cover!AZ29</f>
        <v>0</v>
      </c>
      <c r="BK1">
        <f>NEform44Cover!BA29</f>
        <v>0</v>
      </c>
      <c r="BL1">
        <f>NEform44Cover!BB29</f>
        <v>0</v>
      </c>
      <c r="BM1">
        <f>NEform44Cover!BC29</f>
        <v>0</v>
      </c>
      <c r="BN1">
        <f>NEform44Cover!BD29</f>
        <v>0</v>
      </c>
      <c r="BO1">
        <f>NEform44Cover!BE29</f>
        <v>0</v>
      </c>
      <c r="BP1">
        <f>NEform44Cover!BF29</f>
        <v>0</v>
      </c>
      <c r="BQ1">
        <f>NEform44Cover!BG29</f>
        <v>0</v>
      </c>
      <c r="BR1">
        <f>NEform44Cover!BH29</f>
        <v>0</v>
      </c>
      <c r="BS1">
        <f>NEform44Cover!BI29</f>
        <v>0</v>
      </c>
      <c r="BT1">
        <f>NEform44Cover!BJ29</f>
        <v>0</v>
      </c>
      <c r="BU1">
        <f>NEform44Cover!BK29</f>
        <v>0</v>
      </c>
      <c r="BV1">
        <f>NEform44Cover!BL29</f>
        <v>0</v>
      </c>
      <c r="BW1">
        <f>NEform44Cover!BM29</f>
        <v>0</v>
      </c>
      <c r="BX1">
        <f>NEform44Cover!BN29</f>
        <v>0</v>
      </c>
      <c r="BY1">
        <f>NEform44Cover!BO29</f>
        <v>0</v>
      </c>
      <c r="BZ1">
        <f>NEform44Cover!BP29</f>
        <v>0</v>
      </c>
      <c r="CA1">
        <f>NEform44Cover!BQ29</f>
        <v>0</v>
      </c>
      <c r="CB1">
        <f>NEform44Cover!BR29</f>
        <v>0</v>
      </c>
      <c r="CC1">
        <f>NEform44Cover!BS29</f>
        <v>0</v>
      </c>
      <c r="CD1">
        <f>NEform44Cover!BT29</f>
        <v>0</v>
      </c>
      <c r="CE1">
        <f>NEform44Cover!BU29</f>
        <v>0</v>
      </c>
      <c r="CF1">
        <f>NEform44Cover!BV29</f>
        <v>0</v>
      </c>
      <c r="CG1">
        <f>NEform44Cover!BW29</f>
        <v>0</v>
      </c>
      <c r="CH1">
        <f>NEform44Cover!BX29</f>
        <v>0</v>
      </c>
      <c r="CI1">
        <f>NEform44Cover!BY29</f>
        <v>0</v>
      </c>
      <c r="CJ1">
        <f>NEform44Cover!BZ29</f>
        <v>0</v>
      </c>
      <c r="CK1">
        <f>NEform44Cover!CA29</f>
        <v>0</v>
      </c>
      <c r="CL1">
        <f>NEform44Cover!CB29</f>
        <v>0</v>
      </c>
      <c r="CM1">
        <f>NEform44Cover!CC29</f>
        <v>0</v>
      </c>
      <c r="CN1">
        <f>NEform44Cover!CD29</f>
        <v>0</v>
      </c>
      <c r="CO1">
        <f>NEform44Cover!CE29</f>
        <v>0</v>
      </c>
      <c r="CP1">
        <f>NEform44Cover!CF29</f>
        <v>0</v>
      </c>
      <c r="CQ1">
        <f>NEform44Cover!CG29</f>
        <v>0</v>
      </c>
      <c r="CR1">
        <f>NEform44Cover!CH29</f>
        <v>0</v>
      </c>
      <c r="CS1">
        <f>NEform44Cover!CI29</f>
        <v>0</v>
      </c>
      <c r="CT1">
        <f>NEform44Cover!CJ29</f>
        <v>0</v>
      </c>
      <c r="CU1">
        <f>NEform44Cover!CK29</f>
        <v>0</v>
      </c>
      <c r="CV1">
        <f>NEform44Cover!CL29</f>
        <v>0</v>
      </c>
      <c r="CW1">
        <f>NEform44Cover!CM29</f>
        <v>0</v>
      </c>
      <c r="CX1">
        <f>NEform44Cover!CN29</f>
        <v>0</v>
      </c>
      <c r="CY1">
        <f>NEform44Cover!CO29</f>
        <v>0</v>
      </c>
      <c r="CZ1">
        <f>NEform44Cover!CP29</f>
        <v>0</v>
      </c>
      <c r="DA1">
        <f>NEform44Cover!CQ29</f>
        <v>0</v>
      </c>
      <c r="DB1">
        <f>NEform44Cover!CR29</f>
        <v>0</v>
      </c>
      <c r="DC1">
        <f>NEform44Cover!CS29</f>
        <v>0</v>
      </c>
      <c r="DD1">
        <f>NEform44Cover!CT29</f>
        <v>0</v>
      </c>
      <c r="DE1">
        <f>NEform44Cover!CU29</f>
        <v>0</v>
      </c>
      <c r="DF1">
        <f>NEform44Cover!CV29</f>
        <v>0</v>
      </c>
      <c r="DG1">
        <f>NEform44Cover!CW29</f>
        <v>0</v>
      </c>
      <c r="DH1">
        <f>NEform44Cover!CX29</f>
        <v>0</v>
      </c>
      <c r="DI1">
        <f>NEform44Cover!CY29</f>
        <v>0</v>
      </c>
      <c r="DJ1">
        <f>NEform44Cover!CZ29</f>
        <v>0</v>
      </c>
      <c r="DK1">
        <f>NEform44Cover!DA29</f>
        <v>0</v>
      </c>
      <c r="DL1">
        <f>NEform44Cover!DB29</f>
        <v>0</v>
      </c>
      <c r="DM1">
        <f>NEform44Cover!DC29</f>
        <v>0</v>
      </c>
      <c r="DN1">
        <f>NEform44Cover!DD29</f>
        <v>0</v>
      </c>
      <c r="DO1">
        <f>NEform44Cover!DE29</f>
        <v>0</v>
      </c>
      <c r="DP1">
        <f>NEform44Cover!DF29</f>
        <v>0</v>
      </c>
      <c r="DQ1">
        <f>NEform44Cover!DG29</f>
        <v>0</v>
      </c>
      <c r="DR1">
        <f>NEform44Cover!DH29</f>
        <v>0</v>
      </c>
      <c r="DS1">
        <f>NEform44Cover!DI29</f>
        <v>0</v>
      </c>
      <c r="DT1">
        <f>NEform44Cover!DJ29</f>
        <v>0</v>
      </c>
      <c r="DU1">
        <f>NEform44Cover!DK29</f>
        <v>0</v>
      </c>
      <c r="DV1">
        <f>'sch I inventory of cars'!L7</f>
        <v>2024</v>
      </c>
      <c r="DW1">
        <f>'sch I inventory of cars'!M7</f>
        <v>0</v>
      </c>
      <c r="DX1">
        <f>'sch I inventory of cars'!N7</f>
        <v>0</v>
      </c>
      <c r="DY1">
        <f>'sch I inventory of cars'!O7</f>
        <v>0</v>
      </c>
      <c r="DZ1">
        <f>'sch I inventory of cars'!P7</f>
        <v>0</v>
      </c>
      <c r="EA1">
        <f>'sch I inventory of cars'!Q7</f>
        <v>0</v>
      </c>
      <c r="EB1">
        <f>'sch I inventory of cars'!R7</f>
        <v>0</v>
      </c>
      <c r="EC1">
        <f>'sch I inventory of cars'!S7</f>
        <v>0</v>
      </c>
      <c r="ED1">
        <f>'sch I inventory of cars'!T7</f>
        <v>0</v>
      </c>
      <c r="EE1">
        <f>'sch I inventory of cars'!U7</f>
        <v>0</v>
      </c>
      <c r="EF1">
        <f>'sch I inventory of cars'!V7</f>
        <v>0</v>
      </c>
      <c r="EG1">
        <f>'sch I inventory of cars'!W7</f>
        <v>0</v>
      </c>
      <c r="EH1">
        <f>'sch I inventory of cars'!X7</f>
        <v>0</v>
      </c>
      <c r="EI1">
        <f>'sch I inventory of cars'!Y7</f>
        <v>0</v>
      </c>
      <c r="EJ1">
        <f>'sch I inventory of cars'!Z7</f>
        <v>0</v>
      </c>
      <c r="EK1">
        <f>'sch I inventory of cars'!AA7</f>
        <v>0</v>
      </c>
      <c r="EL1">
        <f>'sch I inventory of cars'!AB7</f>
        <v>0</v>
      </c>
      <c r="EM1">
        <f>'sch I inventory of cars'!AC7</f>
        <v>0</v>
      </c>
      <c r="EN1">
        <f>'sch I inventory of cars'!AD7</f>
        <v>0</v>
      </c>
      <c r="EO1">
        <f>'sch I inventory of cars'!AE7</f>
        <v>0</v>
      </c>
      <c r="EP1">
        <f>'sch I inventory of cars'!AF7</f>
        <v>0</v>
      </c>
      <c r="EQ1">
        <f>'sch I inventory of cars'!AG7</f>
        <v>0</v>
      </c>
      <c r="ER1">
        <f>'sch I inventory of cars'!AH7</f>
        <v>0</v>
      </c>
      <c r="ES1">
        <f>'sch I inventory of cars'!AI7</f>
        <v>0</v>
      </c>
      <c r="ET1">
        <f>'sch I inventory of cars'!AJ7</f>
        <v>0</v>
      </c>
      <c r="EU1">
        <f>'sch I inventory of cars'!AK7</f>
        <v>0</v>
      </c>
      <c r="EV1">
        <f>'sch I inventory of cars'!AL7</f>
        <v>0</v>
      </c>
      <c r="EW1">
        <f>'sch I inventory of cars'!AM7</f>
        <v>0</v>
      </c>
      <c r="EX1">
        <f>'sch I inventory of cars'!AN7</f>
        <v>0</v>
      </c>
      <c r="EY1">
        <f>'sch I inventory of cars'!AO7</f>
        <v>0</v>
      </c>
      <c r="EZ1">
        <f>'sch I inventory of cars'!AP7</f>
        <v>0</v>
      </c>
      <c r="FA1">
        <f>'sch I inventory of cars'!AQ7</f>
        <v>0</v>
      </c>
      <c r="FB1">
        <f>'sch I inventory of cars'!AR7</f>
        <v>0</v>
      </c>
      <c r="FC1">
        <f>'sch I inventory of cars'!AS7</f>
        <v>0</v>
      </c>
      <c r="FD1">
        <f>'sch I inventory of cars'!AT7</f>
        <v>0</v>
      </c>
      <c r="FE1">
        <f>'sch I inventory of cars'!AU7</f>
        <v>0</v>
      </c>
      <c r="FF1">
        <f>'sch I inventory of cars'!AV7</f>
        <v>0</v>
      </c>
      <c r="FG1">
        <f>'sch I inventory of cars'!AW7</f>
        <v>0</v>
      </c>
      <c r="FH1">
        <f>'sch I inventory of cars'!AX7</f>
        <v>0</v>
      </c>
      <c r="FI1">
        <f>'sch I inventory of cars'!AY7</f>
        <v>0</v>
      </c>
      <c r="FJ1">
        <f>'sch I inventory of cars'!AZ7</f>
        <v>0</v>
      </c>
      <c r="FK1">
        <f>'sch I inventory of cars'!BA7</f>
        <v>0</v>
      </c>
      <c r="FL1">
        <f>'sch I inventory of cars'!BB7</f>
        <v>0</v>
      </c>
      <c r="FM1">
        <f>'sch I inventory of cars'!BC7</f>
        <v>0</v>
      </c>
      <c r="FN1">
        <f>'sch I inventory of cars'!BD7</f>
        <v>0</v>
      </c>
      <c r="FO1">
        <f>'sch I inventory of cars'!BE7</f>
        <v>0</v>
      </c>
      <c r="FP1">
        <f>'sch I inventory of cars'!BF7</f>
        <v>0</v>
      </c>
      <c r="FQ1">
        <f>'sch I inventory of cars'!BG7</f>
        <v>0</v>
      </c>
      <c r="FR1">
        <f>'sch I inventory of cars'!BH7</f>
        <v>0</v>
      </c>
      <c r="FS1">
        <f>'sch I inventory of cars'!BI7</f>
        <v>0</v>
      </c>
      <c r="FT1">
        <f>'sch I inventory of cars'!BJ7</f>
        <v>0</v>
      </c>
      <c r="FU1">
        <f>'sch I inventory of cars'!BK7</f>
        <v>0</v>
      </c>
      <c r="FV1">
        <f>'sch I inventory of cars'!BL7</f>
        <v>0</v>
      </c>
      <c r="FW1">
        <f>'sch I inventory of cars'!BM7</f>
        <v>0</v>
      </c>
      <c r="FX1">
        <f>'sch I inventory of cars'!BN7</f>
        <v>0</v>
      </c>
      <c r="FY1">
        <f>'sch I inventory of cars'!BO7</f>
        <v>0</v>
      </c>
      <c r="FZ1">
        <f>'sch I inventory of cars'!BP7</f>
        <v>0</v>
      </c>
      <c r="GA1">
        <f>'sch I inventory of cars'!BQ7</f>
        <v>0</v>
      </c>
      <c r="GB1">
        <f>'sch I inventory of cars'!BR7</f>
        <v>0</v>
      </c>
      <c r="GC1">
        <f>'sch I inventory of cars'!BS7</f>
        <v>0</v>
      </c>
      <c r="GD1">
        <f>'sch I inventory of cars'!BT7</f>
        <v>0</v>
      </c>
      <c r="GE1">
        <f>'sch I inventory of cars'!BU7</f>
        <v>0</v>
      </c>
      <c r="GF1">
        <f>'sch I inventory of cars'!BV7</f>
        <v>0</v>
      </c>
      <c r="GG1">
        <f>'sch I inventory of cars'!BW7</f>
        <v>0</v>
      </c>
      <c r="GH1">
        <f>'sch I inventory of cars'!BX7</f>
        <v>0</v>
      </c>
      <c r="GI1">
        <f>'Additional Rep Marks'!A2</f>
        <v>0</v>
      </c>
      <c r="GJ1">
        <f>'Additional Rep Marks'!A3</f>
        <v>0</v>
      </c>
      <c r="GK1">
        <f>'Additional Rep Marks'!A4</f>
        <v>0</v>
      </c>
      <c r="GL1">
        <f>'Additional Rep Marks'!A5</f>
        <v>0</v>
      </c>
      <c r="GM1">
        <f>'Additional Rep Marks'!A6</f>
        <v>0</v>
      </c>
      <c r="GN1">
        <f>'Additional Rep Marks'!A7</f>
        <v>0</v>
      </c>
      <c r="GO1">
        <f>'Additional Rep Marks'!A8</f>
        <v>0</v>
      </c>
      <c r="GP1">
        <f>'Additional Rep Marks'!A9</f>
        <v>0</v>
      </c>
      <c r="GQ1">
        <f>'Additional Rep Marks'!A10</f>
        <v>0</v>
      </c>
      <c r="GR1">
        <f>'Additional Rep Marks'!A11</f>
        <v>0</v>
      </c>
      <c r="GS1">
        <f>'Additional Rep Marks'!A12</f>
        <v>0</v>
      </c>
      <c r="GT1">
        <f>'Additional Rep Marks'!A13</f>
        <v>0</v>
      </c>
      <c r="GU1">
        <f>'Additional Rep Marks'!A14</f>
        <v>0</v>
      </c>
      <c r="GV1">
        <f>'Additional Rep Marks'!A15</f>
        <v>0</v>
      </c>
      <c r="GW1">
        <f>'Additional Rep Marks'!A16</f>
        <v>0</v>
      </c>
      <c r="GX1">
        <f>'Additional Rep Marks'!A17</f>
        <v>0</v>
      </c>
      <c r="GY1">
        <f>'Additional Rep Marks'!A18</f>
        <v>0</v>
      </c>
      <c r="GZ1">
        <f>'Additional Rep Marks'!A19</f>
        <v>0</v>
      </c>
      <c r="HA1">
        <f>'Additional Rep Marks'!A20</f>
        <v>0</v>
      </c>
      <c r="HB1">
        <f>'Additional Rep Marks'!A21</f>
        <v>0</v>
      </c>
      <c r="HC1">
        <f>'Additional Rep Marks'!A22</f>
        <v>0</v>
      </c>
      <c r="HD1">
        <f>'Additional Rep Marks'!A23</f>
        <v>0</v>
      </c>
      <c r="HE1">
        <f>'Additional Rep Marks'!A24</f>
        <v>0</v>
      </c>
      <c r="HF1">
        <f>'Additional Rep Marks'!A25</f>
        <v>0</v>
      </c>
      <c r="HG1">
        <f>'Additional Rep Marks'!A26</f>
        <v>0</v>
      </c>
      <c r="HH1">
        <f>'Additional Rep Marks'!A27</f>
        <v>0</v>
      </c>
      <c r="HI1">
        <f>'Additional Rep Marks'!A28</f>
        <v>0</v>
      </c>
      <c r="HJ1">
        <f>'Additional Rep Marks'!A29</f>
        <v>0</v>
      </c>
      <c r="HK1">
        <f>'Additional Rep Marks'!A30</f>
        <v>0</v>
      </c>
      <c r="HL1">
        <f>'Additional Rep Marks'!A31</f>
        <v>0</v>
      </c>
      <c r="HM1">
        <f>'Additional Rep Marks'!A32</f>
        <v>0</v>
      </c>
      <c r="HN1">
        <f>'Additional Rep Marks'!A33</f>
        <v>0</v>
      </c>
      <c r="HO1">
        <f>'Additional Rep Marks'!A34</f>
        <v>0</v>
      </c>
      <c r="HP1">
        <f>'Additional Rep Marks'!A35</f>
        <v>0</v>
      </c>
      <c r="HQ1">
        <f>'Additional Rep Marks'!A36</f>
        <v>0</v>
      </c>
      <c r="HR1">
        <f>'Additional Rep Marks'!A37</f>
        <v>0</v>
      </c>
      <c r="HS1">
        <f>'Additional Rep Marks'!A38</f>
        <v>0</v>
      </c>
      <c r="HT1">
        <f>'Additional Rep Marks'!A39</f>
        <v>0</v>
      </c>
      <c r="HU1">
        <f>'Additional Rep Marks'!A40</f>
        <v>0</v>
      </c>
      <c r="HV1">
        <f>'Additional Rep Marks'!A41</f>
        <v>0</v>
      </c>
      <c r="HW1">
        <f>'Additional Rep Marks'!A42</f>
        <v>0</v>
      </c>
      <c r="HX1">
        <f>'Additional Rep Marks'!A43</f>
        <v>0</v>
      </c>
      <c r="HY1">
        <f>'Additional Rep Marks'!A44</f>
        <v>0</v>
      </c>
      <c r="HZ1">
        <f>'Additional Rep Marks'!A45</f>
        <v>0</v>
      </c>
      <c r="IA1">
        <f>'Additional Rep Marks'!A46</f>
        <v>0</v>
      </c>
      <c r="IB1">
        <f>'Additional Rep Marks'!A47</f>
        <v>0</v>
      </c>
      <c r="IC1">
        <f>'Additional Rep Marks'!A48</f>
        <v>0</v>
      </c>
      <c r="ID1">
        <f>'Additional Rep Marks'!A49</f>
        <v>0</v>
      </c>
      <c r="IE1">
        <f>'Additional Rep Marks'!A50</f>
        <v>0</v>
      </c>
      <c r="IF1">
        <f>'Additional Rep Marks'!A51</f>
        <v>0</v>
      </c>
    </row>
    <row r="4" spans="1:240" x14ac:dyDescent="0.2">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c r="FT4" s="27"/>
      <c r="FU4" s="27"/>
      <c r="FV4" s="27"/>
      <c r="FW4" s="27"/>
      <c r="FX4" s="27"/>
      <c r="FY4" s="27"/>
      <c r="FZ4" s="27"/>
      <c r="GA4" s="27"/>
      <c r="GB4" s="27"/>
      <c r="GC4" s="27"/>
      <c r="GD4" s="27"/>
      <c r="GE4" s="27"/>
      <c r="GF4" s="27"/>
      <c r="GG4" s="27"/>
      <c r="GH4" s="27"/>
      <c r="GI4" s="27"/>
      <c r="GJ4" s="27"/>
      <c r="GK4" s="27"/>
      <c r="GL4" s="27"/>
      <c r="GM4" s="27"/>
      <c r="GN4" s="27"/>
      <c r="GO4" s="27"/>
      <c r="GP4" s="27"/>
      <c r="GQ4" s="27"/>
      <c r="GR4" s="27"/>
      <c r="GS4" s="27"/>
      <c r="GT4" s="27"/>
      <c r="GU4" s="27"/>
      <c r="GV4" s="27"/>
      <c r="GW4" s="27"/>
      <c r="GX4" s="27"/>
      <c r="GY4" s="27"/>
      <c r="GZ4" s="27"/>
      <c r="HA4" s="27"/>
      <c r="HB4" s="27"/>
      <c r="HC4" s="27"/>
      <c r="HD4" s="27"/>
      <c r="HE4" s="27"/>
      <c r="HF4" s="27"/>
      <c r="HG4" s="27"/>
      <c r="HH4" s="27"/>
      <c r="HI4" s="27"/>
      <c r="HJ4" s="27"/>
      <c r="HK4" s="27"/>
      <c r="HL4" s="27"/>
      <c r="HM4" s="27"/>
      <c r="HN4" s="27"/>
      <c r="HO4" s="27"/>
      <c r="HP4" s="27"/>
      <c r="HQ4" s="27"/>
      <c r="HR4" s="27"/>
      <c r="HS4" s="27"/>
      <c r="HT4" s="27"/>
      <c r="HU4" s="27"/>
      <c r="HV4" s="27"/>
      <c r="HW4" s="27"/>
      <c r="HX4" s="27"/>
      <c r="HY4" s="27"/>
      <c r="HZ4" s="27"/>
      <c r="IA4" s="27"/>
      <c r="IB4" s="27"/>
      <c r="IC4" s="27"/>
      <c r="ID4" s="27"/>
      <c r="IE4" s="27"/>
      <c r="IF4" s="27"/>
    </row>
  </sheetData>
  <sheetProtection algorithmName="SHA-512" hashValue="HmF0yA+IO4hKQgnb83hdkX/4ugSOLgmUjYMUoYzMbe50ylvO4TQKlXVL2xq6E680P55hhrq5Bohv3mBOkbXTgQ==" saltValue="Do5kW0sfM0ODqXwC07pfAw==" spinCount="100000" sheet="1" objects="1" scenarios="1" selectLockedCells="1" selectUnlockedCells="1"/>
  <customSheetViews>
    <customSheetView guid="{7633527E-49D3-4BE6-A555-73947AFF1ED1}">
      <pageMargins left="0.7" right="0.7" top="0.75" bottom="0.75" header="0.3" footer="0.3"/>
      <pageSetup orientation="portrait" horizontalDpi="300" verticalDpi="300" r:id="rId1"/>
    </customSheetView>
  </customSheetViews>
  <pageMargins left="0.7" right="0.7" top="0.75" bottom="0.75" header="0.3" footer="0.3"/>
  <pageSetup orientation="portrait" horizontalDpi="300" verticalDpi="3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NEform44Cover</vt:lpstr>
      <vt:lpstr>Additional Rep Marks</vt:lpstr>
      <vt:lpstr>F44Instructions</vt:lpstr>
      <vt:lpstr>sch I inventory of cars</vt:lpstr>
      <vt:lpstr>sch I instruc</vt:lpstr>
      <vt:lpstr>Output</vt:lpstr>
      <vt:lpstr>F44Instructions!Print_Area</vt:lpstr>
      <vt:lpstr>NEform44Cover!Print_Area</vt:lpstr>
      <vt:lpstr>'sch I instruc'!Print_Area</vt:lpstr>
      <vt:lpstr>'sch I inventory of cars'!Print_Area</vt:lpstr>
      <vt:lpstr>F44Instructions!Print_Titles</vt:lpstr>
    </vt:vector>
  </TitlesOfParts>
  <Company>NE DPA&amp;T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ELAINE THOMPSON</dc:creator>
  <cp:lastModifiedBy>O'Donnell, Kamisah</cp:lastModifiedBy>
  <cp:lastPrinted>2025-01-15T16:21:34Z</cp:lastPrinted>
  <dcterms:created xsi:type="dcterms:W3CDTF">1998-04-24T19:03:39Z</dcterms:created>
  <dcterms:modified xsi:type="dcterms:W3CDTF">2025-01-17T15:36:25Z</dcterms:modified>
</cp:coreProperties>
</file>