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S:\(T) Property\WAIR\Airline_Excel_form40_template\"/>
    </mc:Choice>
  </mc:AlternateContent>
  <xr:revisionPtr revIDLastSave="0" documentId="13_ncr:1_{1F48D8C6-889A-416F-811F-DD30F555989A}" xr6:coauthVersionLast="47" xr6:coauthVersionMax="47" xr10:uidLastSave="{00000000-0000-0000-0000-000000000000}"/>
  <workbookProtection workbookAlgorithmName="SHA-512" workbookHashValue="Pwdf3ELTWXRr2xCe/Xi23YpjimC9eye5+vjBzJyupCREhUKDvhxGeWcRgWyE80u8HP4vCSCISXEtqgLiurdt6w==" workbookSaltValue="Ppil9sIIMjaFttm4w+EnWA==" workbookSpinCount="100000" lockStructure="1"/>
  <bookViews>
    <workbookView xWindow="-28920" yWindow="-120" windowWidth="29040" windowHeight="15840" tabRatio="843" xr2:uid="{00000000-000D-0000-FFFF-FFFF00000000}"/>
  </bookViews>
  <sheets>
    <sheet name="NEform40Cover" sheetId="1" r:id="rId1"/>
    <sheet name="Form 40 Instructions" sheetId="6" r:id="rId2"/>
    <sheet name="SCH I Allocation Factor pg1" sheetId="2" r:id="rId3"/>
    <sheet name="SCH I Allocation Factor pg2" sheetId="3" r:id="rId4"/>
    <sheet name="SCH I Allocation Factor pg3" sheetId="4" r:id="rId5"/>
    <sheet name="Sch I Instructions" sheetId="7" r:id="rId6"/>
    <sheet name="Output" sheetId="5" r:id="rId7"/>
  </sheets>
  <definedNames>
    <definedName name="_xlnm.Print_Area" localSheetId="1">'Form 40 Instructions'!$A$1:$J$15</definedName>
    <definedName name="_xlnm.Print_Area" localSheetId="5">'Sch I Instructions'!$A$1:$C$39</definedName>
    <definedName name="_xlnm.Print_Titles" localSheetId="5">'Sch I 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2" l="1"/>
  <c r="C17" i="2"/>
  <c r="E32" i="4"/>
  <c r="D32" i="4"/>
  <c r="F32" i="4" s="1"/>
  <c r="C32" i="4"/>
  <c r="E28" i="4"/>
  <c r="D28" i="4"/>
  <c r="H28" i="4" s="1"/>
  <c r="BK10" i="4" s="1"/>
  <c r="LJ1" i="5" s="1"/>
  <c r="C28" i="4"/>
  <c r="E24" i="4"/>
  <c r="D24" i="4"/>
  <c r="C24" i="4"/>
  <c r="E20" i="4"/>
  <c r="H20" i="4" s="1"/>
  <c r="AO10" i="4" s="1"/>
  <c r="KN1" i="5" s="1"/>
  <c r="D20" i="4"/>
  <c r="C20" i="4"/>
  <c r="E16" i="4"/>
  <c r="F16" i="4" s="1"/>
  <c r="D16" i="4"/>
  <c r="C16" i="4"/>
  <c r="E12" i="4"/>
  <c r="D12" i="4"/>
  <c r="C12" i="4"/>
  <c r="E32" i="3"/>
  <c r="D32" i="3"/>
  <c r="C32" i="3"/>
  <c r="E28" i="3"/>
  <c r="D28" i="3"/>
  <c r="C28" i="3"/>
  <c r="E24" i="3"/>
  <c r="D24" i="3"/>
  <c r="F24" i="3" s="1"/>
  <c r="C24" i="3"/>
  <c r="E20" i="3"/>
  <c r="D20" i="3"/>
  <c r="H20" i="3" s="1"/>
  <c r="AO10" i="3" s="1"/>
  <c r="HZ1" i="5" s="1"/>
  <c r="C20" i="3"/>
  <c r="E16" i="3"/>
  <c r="D16" i="3"/>
  <c r="C16" i="3"/>
  <c r="F16" i="3" s="1"/>
  <c r="E12" i="3"/>
  <c r="D12" i="3"/>
  <c r="C12" i="3"/>
  <c r="E32" i="2"/>
  <c r="D32" i="2"/>
  <c r="C32" i="2"/>
  <c r="E28" i="2"/>
  <c r="D28" i="2"/>
  <c r="C28" i="2"/>
  <c r="H28" i="2" s="1"/>
  <c r="C24" i="2"/>
  <c r="E24" i="2"/>
  <c r="D24" i="2"/>
  <c r="E20" i="2"/>
  <c r="D20" i="2"/>
  <c r="H20" i="2" s="1"/>
  <c r="C20" i="2"/>
  <c r="E16" i="2"/>
  <c r="D16" i="2"/>
  <c r="H16" i="2" s="1"/>
  <c r="C16" i="2"/>
  <c r="C12" i="2"/>
  <c r="E12" i="2"/>
  <c r="D12" i="2"/>
  <c r="F24" i="4"/>
  <c r="F28" i="3"/>
  <c r="D36" i="1"/>
  <c r="F6" i="4"/>
  <c r="E6" i="4"/>
  <c r="B6" i="4"/>
  <c r="F6" i="3"/>
  <c r="E6" i="3"/>
  <c r="B6" i="3"/>
  <c r="F6" i="2"/>
  <c r="E6" i="2"/>
  <c r="B6" i="2"/>
  <c r="F20" i="1"/>
  <c r="F21" i="1"/>
  <c r="F22" i="1"/>
  <c r="F23" i="1"/>
  <c r="F24" i="1"/>
  <c r="F25" i="1"/>
  <c r="F26" i="1"/>
  <c r="F27" i="1"/>
  <c r="F28" i="1"/>
  <c r="F29" i="1"/>
  <c r="F30" i="1"/>
  <c r="F31" i="1"/>
  <c r="F32" i="1"/>
  <c r="F33" i="1"/>
  <c r="F34" i="1"/>
  <c r="F35" i="1"/>
  <c r="F19" i="1"/>
  <c r="C25" i="4"/>
  <c r="C21" i="4"/>
  <c r="C17" i="4"/>
  <c r="C13" i="4"/>
  <c r="T10" i="4" s="1"/>
  <c r="JS1" i="5" s="1"/>
  <c r="C9" i="4"/>
  <c r="C29" i="3"/>
  <c r="C25" i="3"/>
  <c r="C21" i="3"/>
  <c r="AP10" i="3" s="1"/>
  <c r="IA1" i="5" s="1"/>
  <c r="C17" i="3"/>
  <c r="C13" i="3"/>
  <c r="C9" i="3"/>
  <c r="C29" i="2"/>
  <c r="BL10" i="2" s="1"/>
  <c r="GI1" i="5" s="1"/>
  <c r="C25" i="2"/>
  <c r="C21" i="2"/>
  <c r="C13" i="2"/>
  <c r="BU10" i="3"/>
  <c r="JF1" i="5" s="1"/>
  <c r="BT10" i="3"/>
  <c r="BS10" i="3"/>
  <c r="BR10" i="3"/>
  <c r="BQ10" i="3"/>
  <c r="JB1" i="5" s="1"/>
  <c r="BP10" i="3"/>
  <c r="JA1" i="5" s="1"/>
  <c r="BO10" i="3"/>
  <c r="BN10" i="3"/>
  <c r="BM10" i="3"/>
  <c r="IX1" i="5" s="1"/>
  <c r="BL10" i="3"/>
  <c r="BJ10" i="3"/>
  <c r="BI10" i="3"/>
  <c r="BH10" i="3"/>
  <c r="IS1" i="5" s="1"/>
  <c r="BG10" i="3"/>
  <c r="IR1" i="5" s="1"/>
  <c r="BF10" i="3"/>
  <c r="BE10" i="3"/>
  <c r="BD10" i="3"/>
  <c r="BC10" i="3"/>
  <c r="BB10" i="3"/>
  <c r="BA10" i="3"/>
  <c r="AY10" i="3"/>
  <c r="IJ1" i="5" s="1"/>
  <c r="AX10" i="3"/>
  <c r="II1" i="5" s="1"/>
  <c r="AW10" i="3"/>
  <c r="AV10" i="3"/>
  <c r="AU10" i="3"/>
  <c r="AT10" i="3"/>
  <c r="AS10" i="3"/>
  <c r="AR10" i="3"/>
  <c r="AQ10" i="3"/>
  <c r="IB1" i="5" s="1"/>
  <c r="AN10" i="3"/>
  <c r="HY1" i="5" s="1"/>
  <c r="AM10" i="3"/>
  <c r="AL10" i="3"/>
  <c r="AK10" i="3"/>
  <c r="HV1" i="5" s="1"/>
  <c r="AJ10" i="3"/>
  <c r="AI10" i="3"/>
  <c r="AH10" i="3"/>
  <c r="AG10" i="3"/>
  <c r="HR1" i="5" s="1"/>
  <c r="AF10" i="3"/>
  <c r="HQ1" i="5" s="1"/>
  <c r="AE10" i="3"/>
  <c r="AC10" i="3"/>
  <c r="AB10" i="3"/>
  <c r="AA10" i="3"/>
  <c r="Z10" i="3"/>
  <c r="Y10" i="3"/>
  <c r="X10" i="3"/>
  <c r="HI1" i="5" s="1"/>
  <c r="W10" i="3"/>
  <c r="HH1" i="5" s="1"/>
  <c r="V10" i="3"/>
  <c r="U10" i="3"/>
  <c r="T10" i="3"/>
  <c r="HE1" i="5" s="1"/>
  <c r="R10" i="3"/>
  <c r="Q10" i="3"/>
  <c r="P10" i="3"/>
  <c r="HA1" i="5" s="1"/>
  <c r="O10" i="3"/>
  <c r="GZ1" i="5" s="1"/>
  <c r="N10" i="3"/>
  <c r="GY1" i="5" s="1"/>
  <c r="M10" i="3"/>
  <c r="L10" i="3"/>
  <c r="K10" i="3"/>
  <c r="GV1" i="5" s="1"/>
  <c r="J10" i="3"/>
  <c r="GU1" i="5" s="1"/>
  <c r="I10" i="3"/>
  <c r="BU10" i="2"/>
  <c r="BT10" i="2"/>
  <c r="GQ1" i="5" s="1"/>
  <c r="BS10" i="2"/>
  <c r="GP1" i="5" s="1"/>
  <c r="BR10" i="2"/>
  <c r="BQ10" i="2"/>
  <c r="BP10" i="2"/>
  <c r="GM1" i="5" s="1"/>
  <c r="BO10" i="2"/>
  <c r="BN10" i="2"/>
  <c r="BM10" i="2"/>
  <c r="BJ10" i="2"/>
  <c r="GG1" i="5" s="1"/>
  <c r="BI10" i="2"/>
  <c r="GF1" i="5" s="1"/>
  <c r="BH10" i="2"/>
  <c r="BG10" i="2"/>
  <c r="BF10" i="2"/>
  <c r="GC1" i="5" s="1"/>
  <c r="BE10" i="2"/>
  <c r="BD10" i="2"/>
  <c r="BC10" i="2"/>
  <c r="BB10" i="2"/>
  <c r="FY1" i="5" s="1"/>
  <c r="BA10" i="2"/>
  <c r="FX1" i="5" s="1"/>
  <c r="AY10" i="2"/>
  <c r="AX10" i="2"/>
  <c r="AW10" i="2"/>
  <c r="AV10" i="2"/>
  <c r="AU10" i="2"/>
  <c r="AT10" i="2"/>
  <c r="AS10" i="2"/>
  <c r="FP1" i="5" s="1"/>
  <c r="AR10" i="2"/>
  <c r="FO1" i="5" s="1"/>
  <c r="AQ10" i="2"/>
  <c r="AP10" i="2"/>
  <c r="AN10" i="2"/>
  <c r="AM10" i="2"/>
  <c r="FJ1" i="5" s="1"/>
  <c r="AL10" i="2"/>
  <c r="AK10" i="2"/>
  <c r="AJ10" i="2"/>
  <c r="FG1" i="5" s="1"/>
  <c r="AI10" i="2"/>
  <c r="FF1" i="5" s="1"/>
  <c r="AH10" i="2"/>
  <c r="AG10" i="2"/>
  <c r="AF10" i="2"/>
  <c r="AE10" i="2"/>
  <c r="AC10" i="2"/>
  <c r="AB10" i="2"/>
  <c r="AA10" i="2"/>
  <c r="EX1" i="5" s="1"/>
  <c r="Z10" i="2"/>
  <c r="EW1" i="5" s="1"/>
  <c r="Y10" i="2"/>
  <c r="X10" i="2"/>
  <c r="W10" i="2"/>
  <c r="ET1" i="5" s="1"/>
  <c r="V10" i="2"/>
  <c r="U10" i="2"/>
  <c r="T10" i="2"/>
  <c r="R10" i="2"/>
  <c r="EO1" i="5" s="1"/>
  <c r="Q10" i="2"/>
  <c r="EN1" i="5" s="1"/>
  <c r="P10" i="2"/>
  <c r="O10" i="2"/>
  <c r="N10" i="2"/>
  <c r="EK1" i="5" s="1"/>
  <c r="M10" i="2"/>
  <c r="L10" i="2"/>
  <c r="K10" i="2"/>
  <c r="J10" i="2"/>
  <c r="EG1" i="5" s="1"/>
  <c r="I10" i="2"/>
  <c r="EF1" i="5" s="1"/>
  <c r="BU10" i="4"/>
  <c r="BT10" i="4"/>
  <c r="BS10" i="4"/>
  <c r="LR1" i="5" s="1"/>
  <c r="BJ10" i="4"/>
  <c r="BI10" i="4"/>
  <c r="BH10" i="4"/>
  <c r="AY10" i="4"/>
  <c r="KX1" i="5" s="1"/>
  <c r="AX10" i="4"/>
  <c r="KW1" i="5" s="1"/>
  <c r="AW10" i="4"/>
  <c r="AN10" i="4"/>
  <c r="AM10" i="4"/>
  <c r="KL1" i="5" s="1"/>
  <c r="AL10" i="4"/>
  <c r="AC10" i="4"/>
  <c r="AB10" i="4"/>
  <c r="AA10" i="4"/>
  <c r="JZ1" i="5" s="1"/>
  <c r="R10" i="4"/>
  <c r="JQ1" i="5" s="1"/>
  <c r="Q10" i="4"/>
  <c r="P10" i="4"/>
  <c r="JO1" i="5" s="1"/>
  <c r="H32" i="2"/>
  <c r="H24" i="4"/>
  <c r="AZ10" i="4" s="1"/>
  <c r="KY1" i="5" s="1"/>
  <c r="H32" i="3"/>
  <c r="BV10" i="3" s="1"/>
  <c r="JG1" i="5" s="1"/>
  <c r="BV10" i="2"/>
  <c r="F32" i="2"/>
  <c r="H28" i="3"/>
  <c r="BK10" i="3" s="1"/>
  <c r="IV1" i="5" s="1"/>
  <c r="H24" i="2"/>
  <c r="F24" i="2" s="1"/>
  <c r="F20" i="4"/>
  <c r="F32" i="3"/>
  <c r="F20" i="3"/>
  <c r="F12" i="3"/>
  <c r="AZ10" i="2"/>
  <c r="FW1" i="5" s="1"/>
  <c r="EZ1" i="5"/>
  <c r="EY1" i="5"/>
  <c r="EV1" i="5"/>
  <c r="EU1" i="5"/>
  <c r="ES1" i="5"/>
  <c r="ER1" i="5"/>
  <c r="EQ1" i="5"/>
  <c r="EM1" i="5"/>
  <c r="EL1" i="5"/>
  <c r="EJ1" i="5"/>
  <c r="EI1" i="5"/>
  <c r="EH1" i="5"/>
  <c r="LT1" i="5"/>
  <c r="LS1" i="5"/>
  <c r="BR10" i="4"/>
  <c r="LQ1" i="5" s="1"/>
  <c r="BQ10" i="4"/>
  <c r="LP1" i="5" s="1"/>
  <c r="BP10" i="4"/>
  <c r="LO1" i="5"/>
  <c r="BO10" i="4"/>
  <c r="LN1" i="5" s="1"/>
  <c r="BN10" i="4"/>
  <c r="LM1" i="5" s="1"/>
  <c r="BM10" i="4"/>
  <c r="LL1" i="5" s="1"/>
  <c r="BL10" i="4"/>
  <c r="LK1" i="5"/>
  <c r="LH1" i="5"/>
  <c r="LG1" i="5"/>
  <c r="BG10" i="4"/>
  <c r="LF1" i="5" s="1"/>
  <c r="BF10" i="4"/>
  <c r="LE1" i="5" s="1"/>
  <c r="BE10" i="4"/>
  <c r="LD1" i="5"/>
  <c r="BD10" i="4"/>
  <c r="LC1" i="5" s="1"/>
  <c r="BC10" i="4"/>
  <c r="LB1" i="5" s="1"/>
  <c r="BB10" i="4"/>
  <c r="LA1" i="5" s="1"/>
  <c r="BA10" i="4"/>
  <c r="KZ1" i="5"/>
  <c r="KV1" i="5"/>
  <c r="AV10" i="4"/>
  <c r="KU1" i="5" s="1"/>
  <c r="AU10" i="4"/>
  <c r="KT1" i="5" s="1"/>
  <c r="AT10" i="4"/>
  <c r="KS1" i="5"/>
  <c r="AS10" i="4"/>
  <c r="KR1" i="5" s="1"/>
  <c r="AR10" i="4"/>
  <c r="KQ1" i="5" s="1"/>
  <c r="AQ10" i="4"/>
  <c r="KP1" i="5" s="1"/>
  <c r="AP10" i="4"/>
  <c r="KO1" i="5"/>
  <c r="KM1" i="5"/>
  <c r="AK10" i="4"/>
  <c r="KJ1" i="5" s="1"/>
  <c r="AJ10" i="4"/>
  <c r="KI1" i="5" s="1"/>
  <c r="AI10" i="4"/>
  <c r="KH1" i="5"/>
  <c r="AH10" i="4"/>
  <c r="KG1" i="5" s="1"/>
  <c r="AG10" i="4"/>
  <c r="KF1" i="5" s="1"/>
  <c r="AF10" i="4"/>
  <c r="KE1" i="5" s="1"/>
  <c r="AE10" i="4"/>
  <c r="KD1" i="5"/>
  <c r="KB1" i="5"/>
  <c r="KA1" i="5"/>
  <c r="Z10" i="4"/>
  <c r="JY1" i="5"/>
  <c r="Y10" i="4"/>
  <c r="JX1" i="5" s="1"/>
  <c r="X10" i="4"/>
  <c r="JW1" i="5"/>
  <c r="W10" i="4"/>
  <c r="JV1" i="5"/>
  <c r="V10" i="4"/>
  <c r="JU1" i="5"/>
  <c r="U10" i="4"/>
  <c r="JT1" i="5" s="1"/>
  <c r="JP1" i="5"/>
  <c r="O10" i="4"/>
  <c r="JN1" i="5" s="1"/>
  <c r="N10" i="4"/>
  <c r="JM1" i="5" s="1"/>
  <c r="M10" i="4"/>
  <c r="JL1" i="5" s="1"/>
  <c r="L10" i="4"/>
  <c r="JK1" i="5"/>
  <c r="K10" i="4"/>
  <c r="JJ1" i="5" s="1"/>
  <c r="J10" i="4"/>
  <c r="JI1" i="5" s="1"/>
  <c r="I10" i="4"/>
  <c r="JH1" i="5" s="1"/>
  <c r="JE1" i="5"/>
  <c r="JD1" i="5"/>
  <c r="JC1" i="5"/>
  <c r="IZ1" i="5"/>
  <c r="IY1" i="5"/>
  <c r="IW1" i="5"/>
  <c r="IT1" i="5"/>
  <c r="IQ1" i="5"/>
  <c r="IP1" i="5"/>
  <c r="IO1" i="5"/>
  <c r="IN1" i="5"/>
  <c r="IM1" i="5"/>
  <c r="IL1" i="5"/>
  <c r="IH1" i="5"/>
  <c r="IG1" i="5"/>
  <c r="IF1" i="5"/>
  <c r="IE1" i="5"/>
  <c r="ID1" i="5"/>
  <c r="IC1" i="5"/>
  <c r="HX1" i="5"/>
  <c r="HU1" i="5"/>
  <c r="HT1" i="5"/>
  <c r="HS1" i="5"/>
  <c r="HP1" i="5"/>
  <c r="HN1" i="5"/>
  <c r="HM1" i="5"/>
  <c r="HL1" i="5"/>
  <c r="HK1" i="5"/>
  <c r="HJ1" i="5"/>
  <c r="HG1" i="5"/>
  <c r="HF1" i="5"/>
  <c r="HB1" i="5"/>
  <c r="GX1" i="5"/>
  <c r="GW1" i="5"/>
  <c r="GT1" i="5"/>
  <c r="GS1" i="5"/>
  <c r="GR1" i="5"/>
  <c r="GN1" i="5"/>
  <c r="GO1" i="5"/>
  <c r="GK1" i="5"/>
  <c r="GL1" i="5"/>
  <c r="GJ1" i="5"/>
  <c r="GE1" i="5"/>
  <c r="GD1" i="5"/>
  <c r="GB1" i="5"/>
  <c r="FZ1" i="5"/>
  <c r="GA1" i="5"/>
  <c r="FU1" i="5"/>
  <c r="FV1" i="5"/>
  <c r="FT1" i="5"/>
  <c r="FR1" i="5"/>
  <c r="FS1" i="5"/>
  <c r="FQ1" i="5"/>
  <c r="FN1" i="5"/>
  <c r="FM1" i="5"/>
  <c r="FK1" i="5"/>
  <c r="FI1" i="5"/>
  <c r="FH1" i="5"/>
  <c r="FD1" i="5"/>
  <c r="FE1" i="5"/>
  <c r="FC1" i="5"/>
  <c r="FB1" i="5"/>
  <c r="IU1" i="5"/>
  <c r="HW1" i="5"/>
  <c r="HC1" i="5"/>
  <c r="KK1" i="5"/>
  <c r="LI1" i="5"/>
  <c r="EJ20" i="1"/>
  <c r="EE1" i="5"/>
  <c r="EC20" i="1"/>
  <c r="DX1" i="5" s="1"/>
  <c r="DV20" i="1"/>
  <c r="DQ1" i="5" s="1"/>
  <c r="DO20" i="1"/>
  <c r="DJ1" i="5" s="1"/>
  <c r="DH20" i="1"/>
  <c r="DC1" i="5" s="1"/>
  <c r="DA20" i="1"/>
  <c r="CV1" i="5" s="1"/>
  <c r="CT20" i="1"/>
  <c r="CO1" i="5" s="1"/>
  <c r="CM20" i="1"/>
  <c r="CH1" i="5" s="1"/>
  <c r="CF20" i="1"/>
  <c r="CA1" i="5"/>
  <c r="BY20" i="1"/>
  <c r="BT1" i="5" s="1"/>
  <c r="BR20" i="1"/>
  <c r="BM1" i="5" s="1"/>
  <c r="BK20" i="1"/>
  <c r="BF1" i="5" s="1"/>
  <c r="BD20" i="1"/>
  <c r="AY1" i="5"/>
  <c r="AW20" i="1"/>
  <c r="AR1" i="5" s="1"/>
  <c r="AV20" i="1"/>
  <c r="AQ1" i="5" s="1"/>
  <c r="AP20" i="1"/>
  <c r="AK1" i="5" s="1"/>
  <c r="EI20" i="1"/>
  <c r="ED1" i="5" s="1"/>
  <c r="EB20" i="1"/>
  <c r="DW1" i="5" s="1"/>
  <c r="DU20" i="1"/>
  <c r="DP1" i="5" s="1"/>
  <c r="DN20" i="1"/>
  <c r="DI1" i="5" s="1"/>
  <c r="DG20" i="1"/>
  <c r="DB1" i="5" s="1"/>
  <c r="CZ20" i="1"/>
  <c r="CU1" i="5" s="1"/>
  <c r="CS20" i="1"/>
  <c r="CN1" i="5" s="1"/>
  <c r="CL20" i="1"/>
  <c r="CG1" i="5" s="1"/>
  <c r="CE20" i="1"/>
  <c r="BZ1" i="5" s="1"/>
  <c r="BX20" i="1"/>
  <c r="BS1" i="5" s="1"/>
  <c r="BQ20" i="1"/>
  <c r="BL1" i="5" s="1"/>
  <c r="BJ20" i="1"/>
  <c r="BE1" i="5" s="1"/>
  <c r="BC20" i="1"/>
  <c r="AX1" i="5" s="1"/>
  <c r="AO20" i="1"/>
  <c r="AJ1" i="5" s="1"/>
  <c r="EH20" i="1"/>
  <c r="EC1" i="5" s="1"/>
  <c r="EA20" i="1"/>
  <c r="DV1" i="5" s="1"/>
  <c r="DT20" i="1"/>
  <c r="DO1" i="5" s="1"/>
  <c r="DM20" i="1"/>
  <c r="DH1" i="5" s="1"/>
  <c r="DF20" i="1"/>
  <c r="DA1" i="5" s="1"/>
  <c r="CY20" i="1"/>
  <c r="CT1" i="5" s="1"/>
  <c r="CR20" i="1"/>
  <c r="CM1" i="5" s="1"/>
  <c r="CK20" i="1"/>
  <c r="CF1" i="5" s="1"/>
  <c r="CD20" i="1"/>
  <c r="BY1" i="5" s="1"/>
  <c r="BW20" i="1"/>
  <c r="BR1" i="5" s="1"/>
  <c r="BP20" i="1"/>
  <c r="BK1" i="5" s="1"/>
  <c r="BI20" i="1"/>
  <c r="BD1" i="5" s="1"/>
  <c r="BB20" i="1"/>
  <c r="AW1" i="5" s="1"/>
  <c r="AU20" i="1"/>
  <c r="AP1" i="5" s="1"/>
  <c r="AN20" i="1"/>
  <c r="AI1" i="5"/>
  <c r="Z20" i="1"/>
  <c r="U1" i="5"/>
  <c r="EG20" i="1"/>
  <c r="EB1" i="5"/>
  <c r="DZ20" i="1"/>
  <c r="DU1" i="5" s="1"/>
  <c r="DS20" i="1"/>
  <c r="DN1" i="5"/>
  <c r="DL20" i="1"/>
  <c r="DG1" i="5"/>
  <c r="DE20" i="1"/>
  <c r="CZ1" i="5"/>
  <c r="CX20" i="1"/>
  <c r="CS1" i="5" s="1"/>
  <c r="CQ20" i="1"/>
  <c r="CL1" i="5"/>
  <c r="CJ20" i="1"/>
  <c r="CE1" i="5"/>
  <c r="CC20" i="1"/>
  <c r="BX1" i="5"/>
  <c r="BV20" i="1"/>
  <c r="BQ1" i="5" s="1"/>
  <c r="BO20" i="1"/>
  <c r="BJ1" i="5" s="1"/>
  <c r="BH20" i="1"/>
  <c r="BC1" i="5"/>
  <c r="BA20" i="1"/>
  <c r="AV1" i="5"/>
  <c r="AT20" i="1"/>
  <c r="AO1" i="5" s="1"/>
  <c r="AM20" i="1"/>
  <c r="AH1" i="5" s="1"/>
  <c r="EF20" i="1"/>
  <c r="EA1" i="5"/>
  <c r="DY20" i="1"/>
  <c r="DT1" i="5"/>
  <c r="DR20" i="1"/>
  <c r="DM1" i="5" s="1"/>
  <c r="DK20" i="1"/>
  <c r="DF1" i="5" s="1"/>
  <c r="DD20" i="1"/>
  <c r="CY1" i="5"/>
  <c r="CW20" i="1"/>
  <c r="CR1" i="5"/>
  <c r="CP20" i="1"/>
  <c r="CK1" i="5" s="1"/>
  <c r="CI20" i="1"/>
  <c r="CD1" i="5" s="1"/>
  <c r="CB20" i="1"/>
  <c r="BW1" i="5"/>
  <c r="BU20" i="1"/>
  <c r="BP1" i="5"/>
  <c r="BN20" i="1"/>
  <c r="BI1" i="5" s="1"/>
  <c r="BG20" i="1"/>
  <c r="BB1" i="5" s="1"/>
  <c r="AZ20" i="1"/>
  <c r="AU1" i="5"/>
  <c r="AS20" i="1"/>
  <c r="AN1" i="5"/>
  <c r="AL20" i="1"/>
  <c r="AG1" i="5" s="1"/>
  <c r="EE20" i="1"/>
  <c r="DZ1" i="5" s="1"/>
  <c r="DX20" i="1"/>
  <c r="DS1" i="5"/>
  <c r="DQ20" i="1"/>
  <c r="DL1" i="5"/>
  <c r="DJ20" i="1"/>
  <c r="DE1" i="5" s="1"/>
  <c r="DC20" i="1"/>
  <c r="CX1" i="5" s="1"/>
  <c r="CV20" i="1"/>
  <c r="CQ1" i="5"/>
  <c r="CO20" i="1"/>
  <c r="CJ1" i="5"/>
  <c r="CH20" i="1"/>
  <c r="CC1" i="5" s="1"/>
  <c r="CA20" i="1"/>
  <c r="BV1" i="5" s="1"/>
  <c r="BT20" i="1"/>
  <c r="BO1" i="5"/>
  <c r="BM20" i="1"/>
  <c r="BH1" i="5"/>
  <c r="BF20" i="1"/>
  <c r="BA1" i="5" s="1"/>
  <c r="AY20" i="1"/>
  <c r="AT1" i="5" s="1"/>
  <c r="AR20" i="1"/>
  <c r="AM1" i="5"/>
  <c r="AK20" i="1"/>
  <c r="AF1" i="5"/>
  <c r="W20" i="1"/>
  <c r="R1" i="5" s="1"/>
  <c r="ED20" i="1"/>
  <c r="DY1" i="5" s="1"/>
  <c r="DW20" i="1"/>
  <c r="DR1" i="5"/>
  <c r="DP20" i="1"/>
  <c r="DK1" i="5"/>
  <c r="DI20" i="1"/>
  <c r="DD1" i="5" s="1"/>
  <c r="DB20" i="1"/>
  <c r="CW1" i="5" s="1"/>
  <c r="CU20" i="1"/>
  <c r="CP1" i="5"/>
  <c r="CN20" i="1"/>
  <c r="CI1" i="5"/>
  <c r="CG20" i="1"/>
  <c r="CB1" i="5" s="1"/>
  <c r="BZ20" i="1"/>
  <c r="BU1" i="5" s="1"/>
  <c r="R26" i="1"/>
  <c r="H1" i="5"/>
  <c r="R32" i="1"/>
  <c r="N1" i="5"/>
  <c r="R31" i="1"/>
  <c r="M1" i="5" s="1"/>
  <c r="R30" i="1"/>
  <c r="L1" i="5" s="1"/>
  <c r="R29" i="1"/>
  <c r="K1" i="5"/>
  <c r="R28" i="1"/>
  <c r="J1" i="5"/>
  <c r="R27" i="1"/>
  <c r="I1" i="5" s="1"/>
  <c r="R25" i="1"/>
  <c r="G1" i="5" s="1"/>
  <c r="R24" i="1"/>
  <c r="F1" i="5"/>
  <c r="R23" i="1"/>
  <c r="E1" i="5"/>
  <c r="R22" i="1"/>
  <c r="D1" i="5" s="1"/>
  <c r="R21" i="1"/>
  <c r="C1" i="5" s="1"/>
  <c r="R20" i="1"/>
  <c r="B1" i="5" s="1"/>
  <c r="R19" i="1"/>
  <c r="A1" i="5" s="1"/>
  <c r="BS20" i="1"/>
  <c r="BN1" i="5" s="1"/>
  <c r="BL20" i="1"/>
  <c r="BG1" i="5"/>
  <c r="BE20" i="1"/>
  <c r="AZ1" i="5"/>
  <c r="AX20" i="1"/>
  <c r="AS1" i="5" s="1"/>
  <c r="AQ20" i="1"/>
  <c r="AL1" i="5" s="1"/>
  <c r="AJ20" i="1"/>
  <c r="AE1" i="5"/>
  <c r="V20" i="1"/>
  <c r="Q1" i="5"/>
  <c r="AI20" i="1"/>
  <c r="AD1" i="5" s="1"/>
  <c r="AH20" i="1"/>
  <c r="AC1" i="5" s="1"/>
  <c r="AG20" i="1"/>
  <c r="AB1" i="5"/>
  <c r="AF20" i="1"/>
  <c r="AA1" i="5"/>
  <c r="AE20" i="1"/>
  <c r="Z1" i="5" s="1"/>
  <c r="AD20" i="1"/>
  <c r="Y1" i="5" s="1"/>
  <c r="AC20" i="1"/>
  <c r="X1" i="5"/>
  <c r="AB20" i="1"/>
  <c r="W1" i="5"/>
  <c r="AA20" i="1"/>
  <c r="V1" i="5" s="1"/>
  <c r="Y20" i="1"/>
  <c r="T1" i="5" s="1"/>
  <c r="X20" i="1"/>
  <c r="S1" i="5"/>
  <c r="U20" i="1"/>
  <c r="P1" i="5"/>
  <c r="T20" i="1"/>
  <c r="O1" i="5" s="1"/>
  <c r="M36" i="1"/>
  <c r="K36" i="1"/>
  <c r="I36" i="1"/>
  <c r="G36" i="1"/>
  <c r="F20" i="2" l="1"/>
  <c r="AO10" i="2"/>
  <c r="FL1" i="5" s="1"/>
  <c r="H12" i="3"/>
  <c r="S10" i="3" s="1"/>
  <c r="HD1" i="5" s="1"/>
  <c r="H12" i="2"/>
  <c r="F12" i="2" s="1"/>
  <c r="S10" i="2"/>
  <c r="EP1" i="5" s="1"/>
  <c r="AD10" i="2"/>
  <c r="FA1" i="5" s="1"/>
  <c r="F16" i="2"/>
  <c r="BK10" i="2"/>
  <c r="GH1" i="5" s="1"/>
  <c r="F28" i="2"/>
  <c r="H24" i="3"/>
  <c r="AZ10" i="3" s="1"/>
  <c r="IK1" i="5" s="1"/>
  <c r="H16" i="4"/>
  <c r="AD10" i="4" s="1"/>
  <c r="KC1" i="5" s="1"/>
  <c r="F12" i="4"/>
  <c r="H32" i="4"/>
  <c r="BV10" i="4" s="1"/>
  <c r="LU1" i="5" s="1"/>
  <c r="H16" i="3"/>
  <c r="AD10" i="3" s="1"/>
  <c r="HO1" i="5" s="1"/>
  <c r="F28" i="4"/>
  <c r="H12" i="4"/>
  <c r="S10" i="4"/>
  <c r="JR1" i="5" s="1"/>
</calcChain>
</file>

<file path=xl/sharedStrings.xml><?xml version="1.0" encoding="utf-8"?>
<sst xmlns="http://schemas.openxmlformats.org/spreadsheetml/2006/main" count="555" uniqueCount="450">
  <si>
    <t>FORM</t>
  </si>
  <si>
    <t>and Model</t>
  </si>
  <si>
    <t>Number</t>
  </si>
  <si>
    <t>of</t>
  </si>
  <si>
    <t>Aircraft</t>
  </si>
  <si>
    <t>Recovery</t>
  </si>
  <si>
    <t>Period in</t>
  </si>
  <si>
    <t>Years</t>
  </si>
  <si>
    <t>Nebraska Net Book/</t>
  </si>
  <si>
    <t>Balance Sheet</t>
  </si>
  <si>
    <t>Accrued</t>
  </si>
  <si>
    <t>Aircraft Type</t>
  </si>
  <si>
    <t>Title</t>
  </si>
  <si>
    <t>State</t>
  </si>
  <si>
    <t>Zip Code</t>
  </si>
  <si>
    <t>Totals</t>
  </si>
  <si>
    <t xml:space="preserve">                            Nebraska Air Carrier Annual Report</t>
  </si>
  <si>
    <t>sign</t>
  </si>
  <si>
    <t>here</t>
  </si>
  <si>
    <t>_____________________________</t>
  </si>
  <si>
    <t xml:space="preserve"> Authorized Signature</t>
  </si>
  <si>
    <t>This report is due on or before June 1 each year.</t>
  </si>
  <si>
    <t xml:space="preserve"> </t>
  </si>
  <si>
    <t xml:space="preserve">          PERSON TO CONTACT WITH REGARD TO THIS FORM</t>
  </si>
  <si>
    <t>Authorized by Neb.Rev. Stat. §§ 77-1244 to 77-1250.05</t>
  </si>
  <si>
    <t xml:space="preserve"> Reporting Period</t>
  </si>
  <si>
    <t xml:space="preserve"> Name of Air Carrier</t>
  </si>
  <si>
    <t xml:space="preserve"> Name of Airport</t>
  </si>
  <si>
    <t xml:space="preserve"> City</t>
  </si>
  <si>
    <t xml:space="preserve"> Name</t>
  </si>
  <si>
    <t>Nebraska</t>
  </si>
  <si>
    <t>Adjusted Basis for Total</t>
  </si>
  <si>
    <t xml:space="preserve"> Title</t>
  </si>
  <si>
    <t xml:space="preserve"> Telephone</t>
  </si>
  <si>
    <t xml:space="preserve"> FAX Number</t>
  </si>
  <si>
    <t xml:space="preserve"> E-mail Address</t>
  </si>
  <si>
    <t>company_no</t>
  </si>
  <si>
    <t>company</t>
  </si>
  <si>
    <t>address1</t>
  </si>
  <si>
    <t>address2</t>
  </si>
  <si>
    <t>city</t>
  </si>
  <si>
    <t>zip</t>
  </si>
  <si>
    <t>fid</t>
  </si>
  <si>
    <t>contac</t>
  </si>
  <si>
    <t>title</t>
  </si>
  <si>
    <t>phoneno</t>
  </si>
  <si>
    <t>faxno</t>
  </si>
  <si>
    <t>email</t>
  </si>
  <si>
    <t>neb_id</t>
  </si>
  <si>
    <t>oyear</t>
  </si>
  <si>
    <t>oacno</t>
  </si>
  <si>
    <t>oatm1</t>
  </si>
  <si>
    <t>onoa1</t>
  </si>
  <si>
    <t>onab1</t>
  </si>
  <si>
    <t>oatv1</t>
  </si>
  <si>
    <t>obsad1</t>
  </si>
  <si>
    <t>obsnb1</t>
  </si>
  <si>
    <t>oemv1</t>
  </si>
  <si>
    <t>oatm2</t>
  </si>
  <si>
    <t>onoa2</t>
  </si>
  <si>
    <t>onab2</t>
  </si>
  <si>
    <t>oatv2</t>
  </si>
  <si>
    <t>obsad2</t>
  </si>
  <si>
    <t>obsnb2</t>
  </si>
  <si>
    <t>oemv2</t>
  </si>
  <si>
    <t>oatm3</t>
  </si>
  <si>
    <t>onoa3</t>
  </si>
  <si>
    <t>onab3</t>
  </si>
  <si>
    <t>oatv3</t>
  </si>
  <si>
    <t>obsad3</t>
  </si>
  <si>
    <t>obsnb3</t>
  </si>
  <si>
    <t>oemv3</t>
  </si>
  <si>
    <t>oatm4</t>
  </si>
  <si>
    <t>onoa4</t>
  </si>
  <si>
    <t>onab4</t>
  </si>
  <si>
    <t>oatv4</t>
  </si>
  <si>
    <t>obsad4</t>
  </si>
  <si>
    <t>obsnb4</t>
  </si>
  <si>
    <t>oemv4</t>
  </si>
  <si>
    <t>oemv5</t>
  </si>
  <si>
    <t>obsnb5</t>
  </si>
  <si>
    <t>obsad5</t>
  </si>
  <si>
    <t>oatv5</t>
  </si>
  <si>
    <t>onab5</t>
  </si>
  <si>
    <t>onoa5</t>
  </si>
  <si>
    <t>oatm5</t>
  </si>
  <si>
    <t>oemv6</t>
  </si>
  <si>
    <t>obsnb6</t>
  </si>
  <si>
    <t>obsad6</t>
  </si>
  <si>
    <t>oatv6</t>
  </si>
  <si>
    <t>onab6</t>
  </si>
  <si>
    <t>onoa6</t>
  </si>
  <si>
    <t>oatm6</t>
  </si>
  <si>
    <t>oemv7</t>
  </si>
  <si>
    <t>obsnb7</t>
  </si>
  <si>
    <t>obsad7</t>
  </si>
  <si>
    <t>oatv7</t>
  </si>
  <si>
    <t>onab7</t>
  </si>
  <si>
    <t>onoa7</t>
  </si>
  <si>
    <t>oatm7</t>
  </si>
  <si>
    <t>oemv8</t>
  </si>
  <si>
    <t>obsnb8</t>
  </si>
  <si>
    <t>obsad8</t>
  </si>
  <si>
    <t>oatv8</t>
  </si>
  <si>
    <t>onab8</t>
  </si>
  <si>
    <t>onoa8</t>
  </si>
  <si>
    <t>oatm8</t>
  </si>
  <si>
    <t>oemv9</t>
  </si>
  <si>
    <t>obsnb9</t>
  </si>
  <si>
    <t>obsad9</t>
  </si>
  <si>
    <t>oatv9</t>
  </si>
  <si>
    <t>onab9</t>
  </si>
  <si>
    <t>onoa9</t>
  </si>
  <si>
    <t>oatm9</t>
  </si>
  <si>
    <t>oatm11</t>
  </si>
  <si>
    <t>onoa11</t>
  </si>
  <si>
    <t>onab11</t>
  </si>
  <si>
    <t>oatv11</t>
  </si>
  <si>
    <t>obsad11</t>
  </si>
  <si>
    <t>obsnb11</t>
  </si>
  <si>
    <t>oemv11</t>
  </si>
  <si>
    <t>oatm12</t>
  </si>
  <si>
    <t>onoa12</t>
  </si>
  <si>
    <t>onab12</t>
  </si>
  <si>
    <t>oatv12</t>
  </si>
  <si>
    <t>obsad12</t>
  </si>
  <si>
    <t>obsnb12</t>
  </si>
  <si>
    <t>oemv12</t>
  </si>
  <si>
    <t>oatm13</t>
  </si>
  <si>
    <t>onoa13</t>
  </si>
  <si>
    <t>onab13</t>
  </si>
  <si>
    <t>oatv13</t>
  </si>
  <si>
    <t>obsad13</t>
  </si>
  <si>
    <t>obsnb13</t>
  </si>
  <si>
    <t>oemv13</t>
  </si>
  <si>
    <t>oatm14</t>
  </si>
  <si>
    <t>onoa14</t>
  </si>
  <si>
    <t>onab14</t>
  </si>
  <si>
    <t>oatv14</t>
  </si>
  <si>
    <t>obsad14</t>
  </si>
  <si>
    <t>obsnb14</t>
  </si>
  <si>
    <t>oemv14</t>
  </si>
  <si>
    <t>oatm15</t>
  </si>
  <si>
    <t>onoa15</t>
  </si>
  <si>
    <t>onab15</t>
  </si>
  <si>
    <t>oatv15</t>
  </si>
  <si>
    <t>obsad15</t>
  </si>
  <si>
    <t>obsnb15</t>
  </si>
  <si>
    <t>oemv15</t>
  </si>
  <si>
    <t>oatm16</t>
  </si>
  <si>
    <t>onoa16</t>
  </si>
  <si>
    <t>onab16</t>
  </si>
  <si>
    <t>oatv16</t>
  </si>
  <si>
    <t>obsad16</t>
  </si>
  <si>
    <t>obsnb16</t>
  </si>
  <si>
    <t>oemv16</t>
  </si>
  <si>
    <t>oatm17</t>
  </si>
  <si>
    <t>onoa17</t>
  </si>
  <si>
    <t>onab17</t>
  </si>
  <si>
    <t>oatv17</t>
  </si>
  <si>
    <t>obsad17</t>
  </si>
  <si>
    <t>obsnb17</t>
  </si>
  <si>
    <t>oemv17</t>
  </si>
  <si>
    <t>oatm10</t>
  </si>
  <si>
    <t>onoa10</t>
  </si>
  <si>
    <t>onab10</t>
  </si>
  <si>
    <t>oatv10</t>
  </si>
  <si>
    <t>obsad10</t>
  </si>
  <si>
    <t>obsnb10</t>
  </si>
  <si>
    <t>oemv10</t>
  </si>
  <si>
    <t xml:space="preserve">                                      Nebraska Schedule I ── Air Carrier Allocation Factors</t>
  </si>
  <si>
    <t>Schedule I</t>
  </si>
  <si>
    <t xml:space="preserve"> Name of Air Carrier on Form 40</t>
  </si>
  <si>
    <t xml:space="preserve"> Nebraska ID Number</t>
  </si>
  <si>
    <t>(A)</t>
  </si>
  <si>
    <t>(B)</t>
  </si>
  <si>
    <t>(C)</t>
  </si>
  <si>
    <t>(D)</t>
  </si>
  <si>
    <t>Arrivals and Departures</t>
  </si>
  <si>
    <t>Revenue Tons Handled</t>
  </si>
  <si>
    <t>Originating Revenue</t>
  </si>
  <si>
    <t>Average Ratio</t>
  </si>
  <si>
    <t xml:space="preserve"> Aircraft Type and Model</t>
  </si>
  <si>
    <t>nsoatm1</t>
  </si>
  <si>
    <t>nsonead1</t>
  </si>
  <si>
    <t>nsonerth1</t>
  </si>
  <si>
    <t>nsoneo1</t>
  </si>
  <si>
    <t>nsosysad1</t>
  </si>
  <si>
    <t>nsosysrth1</t>
  </si>
  <si>
    <t>nsosyso1</t>
  </si>
  <si>
    <t>nsorad1</t>
  </si>
  <si>
    <t>nsorrth1</t>
  </si>
  <si>
    <t>nsoro1</t>
  </si>
  <si>
    <t>nsorar1</t>
  </si>
  <si>
    <t>nsoatm2</t>
  </si>
  <si>
    <t>nsonead2</t>
  </si>
  <si>
    <t>nsonerth2</t>
  </si>
  <si>
    <t>nsoneo2</t>
  </si>
  <si>
    <t>nsosysad2</t>
  </si>
  <si>
    <t>nsosysrth2</t>
  </si>
  <si>
    <t>nsosyso2</t>
  </si>
  <si>
    <t>nsorad2</t>
  </si>
  <si>
    <t>nsorrth2</t>
  </si>
  <si>
    <t>nsoro2</t>
  </si>
  <si>
    <t>nsorar2</t>
  </si>
  <si>
    <t>nsoatm3</t>
  </si>
  <si>
    <t>nsonead3</t>
  </si>
  <si>
    <t>nsonerth3</t>
  </si>
  <si>
    <t>nsoneo3</t>
  </si>
  <si>
    <t>nsosysad3</t>
  </si>
  <si>
    <t>nsosysrth3</t>
  </si>
  <si>
    <t>nsosyso3</t>
  </si>
  <si>
    <t>nsorad3</t>
  </si>
  <si>
    <t>nsorrth3</t>
  </si>
  <si>
    <t>nsoro3</t>
  </si>
  <si>
    <t>nsorar3</t>
  </si>
  <si>
    <t>nsoatm4</t>
  </si>
  <si>
    <t>nsonead4</t>
  </si>
  <si>
    <t>nsonerth4</t>
  </si>
  <si>
    <t>nsoneo4</t>
  </si>
  <si>
    <t>nsosysad4</t>
  </si>
  <si>
    <t>nsosysrth4</t>
  </si>
  <si>
    <t>nsosyso4</t>
  </si>
  <si>
    <t>nsorad4</t>
  </si>
  <si>
    <t>nsorrth4</t>
  </si>
  <si>
    <t>nsoro4</t>
  </si>
  <si>
    <t>nsorar4</t>
  </si>
  <si>
    <t xml:space="preserve"> Allocated to Nebraska</t>
  </si>
  <si>
    <t xml:space="preserve"> Entire Air Carrier System</t>
  </si>
  <si>
    <t xml:space="preserve"> Calculated Ratio</t>
  </si>
  <si>
    <t>Authorized by Neb. Rev. Stat. §§ 77-1244 to 77-1250.05</t>
  </si>
  <si>
    <t xml:space="preserve"> Street or Other Mailing Address1</t>
  </si>
  <si>
    <t xml:space="preserve"> Street or Other Mailing Address2</t>
  </si>
  <si>
    <t>nsoatm5</t>
  </si>
  <si>
    <t>nsonead5</t>
  </si>
  <si>
    <t>nsonerth5</t>
  </si>
  <si>
    <t>nsoneo5</t>
  </si>
  <si>
    <t>nsosysad5</t>
  </si>
  <si>
    <t>nsosysrth5</t>
  </si>
  <si>
    <t>nsosyso5</t>
  </si>
  <si>
    <t>nsorad5</t>
  </si>
  <si>
    <t>nsorrth5</t>
  </si>
  <si>
    <t>nsoro5</t>
  </si>
  <si>
    <t>nsorar5</t>
  </si>
  <si>
    <t>nsoatm6</t>
  </si>
  <si>
    <t>nsonead6</t>
  </si>
  <si>
    <t>nsonerth6</t>
  </si>
  <si>
    <t>nsoneo6</t>
  </si>
  <si>
    <t>nsosysad6</t>
  </si>
  <si>
    <t>nsosysrth6</t>
  </si>
  <si>
    <t>nsosyso6</t>
  </si>
  <si>
    <t>nsorad6</t>
  </si>
  <si>
    <t>nsorrth6</t>
  </si>
  <si>
    <t>nsoro6</t>
  </si>
  <si>
    <t>nsorar6</t>
  </si>
  <si>
    <t>nsoatm7</t>
  </si>
  <si>
    <t>nsonead7</t>
  </si>
  <si>
    <t>nsonerth7</t>
  </si>
  <si>
    <t>nsoneo7</t>
  </si>
  <si>
    <t>nsosysad7</t>
  </si>
  <si>
    <t>nsosysrth7</t>
  </si>
  <si>
    <t>nsosyso7</t>
  </si>
  <si>
    <t>nsorad7</t>
  </si>
  <si>
    <t>nsorrth7</t>
  </si>
  <si>
    <t>nsoro7</t>
  </si>
  <si>
    <t>nsorar7</t>
  </si>
  <si>
    <t>nsoatm8</t>
  </si>
  <si>
    <t>nsonead8</t>
  </si>
  <si>
    <t>nsonerth8</t>
  </si>
  <si>
    <t>nsoneo8</t>
  </si>
  <si>
    <t>nsosysad8</t>
  </si>
  <si>
    <t>nsosysrth8</t>
  </si>
  <si>
    <t>nsosyso8</t>
  </si>
  <si>
    <t>nsorad8</t>
  </si>
  <si>
    <t>nsorrth8</t>
  </si>
  <si>
    <t>nsoro8</t>
  </si>
  <si>
    <t>nsorar8</t>
  </si>
  <si>
    <t>nsoatm9</t>
  </si>
  <si>
    <t>nsonead9</t>
  </si>
  <si>
    <t>nsonerth9</t>
  </si>
  <si>
    <t>nsoneo9</t>
  </si>
  <si>
    <t>nsosysad9</t>
  </si>
  <si>
    <t>nsosysrth9</t>
  </si>
  <si>
    <t>nsosyso9</t>
  </si>
  <si>
    <t>nsorad9</t>
  </si>
  <si>
    <t>nsorrth9</t>
  </si>
  <si>
    <t>nsoro9</t>
  </si>
  <si>
    <t>nsorar9</t>
  </si>
  <si>
    <t>nsoatm10</t>
  </si>
  <si>
    <t>nsonead10</t>
  </si>
  <si>
    <t>nsonerth10</t>
  </si>
  <si>
    <t>nsoneo10</t>
  </si>
  <si>
    <t>nsosysad10</t>
  </si>
  <si>
    <t>nsosysrth10</t>
  </si>
  <si>
    <t>nsosyso10</t>
  </si>
  <si>
    <t>nsorad10</t>
  </si>
  <si>
    <t>nsorrth10</t>
  </si>
  <si>
    <t>nsoro10</t>
  </si>
  <si>
    <t>nsorar10</t>
  </si>
  <si>
    <t>nsoatm11</t>
  </si>
  <si>
    <t>nsonead11</t>
  </si>
  <si>
    <t>nsonerth11</t>
  </si>
  <si>
    <t>nsoneo11</t>
  </si>
  <si>
    <t>nsosysad11</t>
  </si>
  <si>
    <t>nsosysrth11</t>
  </si>
  <si>
    <t>nsosyso11</t>
  </si>
  <si>
    <t>nsorad11</t>
  </si>
  <si>
    <t>nsorrth11</t>
  </si>
  <si>
    <t>nsoro11</t>
  </si>
  <si>
    <t>nsorar11</t>
  </si>
  <si>
    <t>nsoatm12</t>
  </si>
  <si>
    <t>nsonead12</t>
  </si>
  <si>
    <t>nsonerth12</t>
  </si>
  <si>
    <t>nsoneo12</t>
  </si>
  <si>
    <t>nsosysad12</t>
  </si>
  <si>
    <t>nsosysrth12</t>
  </si>
  <si>
    <t>nsosyso12</t>
  </si>
  <si>
    <t>nsorad12</t>
  </si>
  <si>
    <t>nsorrth12</t>
  </si>
  <si>
    <t>nsoro12</t>
  </si>
  <si>
    <t>nsorar12</t>
  </si>
  <si>
    <t>nsoatm13</t>
  </si>
  <si>
    <t>nsonead13</t>
  </si>
  <si>
    <t>nsonerth13</t>
  </si>
  <si>
    <t>nsoneo13</t>
  </si>
  <si>
    <t>nsosysad13</t>
  </si>
  <si>
    <t>nsosysrth13</t>
  </si>
  <si>
    <t>nsosyso13</t>
  </si>
  <si>
    <t>nsorad13</t>
  </si>
  <si>
    <t>nsorrth13</t>
  </si>
  <si>
    <t>nsoro13</t>
  </si>
  <si>
    <t>nsorar13</t>
  </si>
  <si>
    <t>nsoatm14</t>
  </si>
  <si>
    <t>nsonead14</t>
  </si>
  <si>
    <t>nsonerth14</t>
  </si>
  <si>
    <t>nsoneo14</t>
  </si>
  <si>
    <t>nsosysad14</t>
  </si>
  <si>
    <t>nsosysrth14</t>
  </si>
  <si>
    <t>nsosyso14</t>
  </si>
  <si>
    <t>nsorad14</t>
  </si>
  <si>
    <t>nsorrth14</t>
  </si>
  <si>
    <t>nsoro14</t>
  </si>
  <si>
    <t>nsorar14</t>
  </si>
  <si>
    <t>nsoatm15</t>
  </si>
  <si>
    <t>nsonead15</t>
  </si>
  <si>
    <t>nsonerth15</t>
  </si>
  <si>
    <t>nsoneo15</t>
  </si>
  <si>
    <t>nsosysad15</t>
  </si>
  <si>
    <t>nsosysrth15</t>
  </si>
  <si>
    <t>nsosyso15</t>
  </si>
  <si>
    <t>nsorad15</t>
  </si>
  <si>
    <t>nsorrth15</t>
  </si>
  <si>
    <t>nsoro15</t>
  </si>
  <si>
    <t>nsorar15</t>
  </si>
  <si>
    <t>nsoatm16</t>
  </si>
  <si>
    <t>nsonead16</t>
  </si>
  <si>
    <t>nsonerth16</t>
  </si>
  <si>
    <t>nsoneo16</t>
  </si>
  <si>
    <t>nsosysad16</t>
  </si>
  <si>
    <t>nsosysrth16</t>
  </si>
  <si>
    <t>nsosyso16</t>
  </si>
  <si>
    <t>nsorad16</t>
  </si>
  <si>
    <t>nsorrth16</t>
  </si>
  <si>
    <t>nsoro16</t>
  </si>
  <si>
    <t>nsorar16</t>
  </si>
  <si>
    <t>nsoatm17</t>
  </si>
  <si>
    <t>nsonead17</t>
  </si>
  <si>
    <t>nsonerth17</t>
  </si>
  <si>
    <t>nsoneo17</t>
  </si>
  <si>
    <t>nsosysad17</t>
  </si>
  <si>
    <t>nsosysrth17</t>
  </si>
  <si>
    <t>nsosyso17</t>
  </si>
  <si>
    <t>nsorad17</t>
  </si>
  <si>
    <t>nsorrth17</t>
  </si>
  <si>
    <t>nsoro17</t>
  </si>
  <si>
    <t>nsorar17</t>
  </si>
  <si>
    <t>nsoatm18</t>
  </si>
  <si>
    <t>nsonead18</t>
  </si>
  <si>
    <t>nsonerth18</t>
  </si>
  <si>
    <t>nsoneo18</t>
  </si>
  <si>
    <t>nsosysad18</t>
  </si>
  <si>
    <t>nsosysrth18</t>
  </si>
  <si>
    <t>nsosyso18</t>
  </si>
  <si>
    <t>nsorad18</t>
  </si>
  <si>
    <t>nsorrth18</t>
  </si>
  <si>
    <t>nsoro18</t>
  </si>
  <si>
    <t>nsorar18</t>
  </si>
  <si>
    <t>Date</t>
  </si>
  <si>
    <t>____________________________________</t>
  </si>
  <si>
    <t>______________</t>
  </si>
  <si>
    <t xml:space="preserve">                                </t>
  </si>
  <si>
    <t>FORM 40</t>
  </si>
  <si>
    <t>Operating Aircraft $</t>
  </si>
  <si>
    <t>Aircraft Taxable Value $</t>
  </si>
  <si>
    <t>Depreciation $</t>
  </si>
  <si>
    <t>Balance Sheet                 Net Book Value $</t>
  </si>
  <si>
    <t>Company Number</t>
  </si>
  <si>
    <t xml:space="preserve"> Federal ID Number</t>
  </si>
  <si>
    <t xml:space="preserve">                                                                                        • Attach this Schedule to Form 40</t>
  </si>
  <si>
    <t xml:space="preserve">         Under penalties of law, I declare that I have examined this report, including any accompanying schedules and statements, and to the best of my</t>
  </si>
  <si>
    <t xml:space="preserve">         knowledge and belief, it is correct and complete.</t>
  </si>
  <si>
    <t>Estimated Market Value $</t>
  </si>
  <si>
    <t>96-134-1999  Rev.1-2025 Superrsedes 96-134-1999 Rev.1-2024</t>
  </si>
  <si>
    <t xml:space="preserve">Instructions </t>
  </si>
  <si>
    <t>https://revenue.nebraska.gov/PAD</t>
  </si>
  <si>
    <t>Instructions</t>
  </si>
  <si>
    <t>Please complete Form 44 Schedule I and attach to Form 44</t>
  </si>
  <si>
    <t>Attachments sent in lieu of completing this schedule will NOT be accepted</t>
  </si>
  <si>
    <t>Specific Instructions</t>
  </si>
  <si>
    <t>Arrivals and Departures (Column A). Arrivals and departures mean:</t>
  </si>
  <si>
    <t>● The number of scheduled landings and takeoffs of all aircraft of the air arrier;</t>
  </si>
  <si>
    <t>● The number of scheduled air pickups and deliveries by aircraft of the carrier and</t>
  </si>
  <si>
    <t>● For nonscheduled operations, all landings and takeoffs, pickups and deliveries</t>
  </si>
  <si>
    <t>Definitions</t>
  </si>
  <si>
    <t>If aircraft or equipment rehabilitation expenses result in an increased Federal Adjusted Basis of the aircraft o equipment , the Nebraska Adjusted Basis must be increased accordingly</t>
  </si>
  <si>
    <t>Table 1 - Nebraska Net Book Depreciation Factors</t>
  </si>
  <si>
    <t>Year Placd in service</t>
  </si>
  <si>
    <t>Depreciation Factor</t>
  </si>
  <si>
    <t>2017 and Prior</t>
  </si>
  <si>
    <t>96-134-1999  Rev.1-2025 Supersedes 96-134-1999 Rev.1-2024</t>
  </si>
  <si>
    <r>
      <rPr>
        <b/>
        <sz val="12"/>
        <rFont val="Arial"/>
        <family val="2"/>
      </rPr>
      <t>Purpose of this Report</t>
    </r>
    <r>
      <rPr>
        <sz val="12"/>
        <rFont val="Arial"/>
        <family val="2"/>
      </rPr>
      <t>. The Nebraska Air Carrier Annual Report, Form 40, and the Nebraska Schedule I – Air Carrier Allocation Factors, Form 40, Schedule I must be submitted to the Nebraska Department of Revenue, Property Assessment Division, for the purpose of providing information on the taxable value of all depreciable flight equipment owned and leased by an air carrier  operating in Nebraska, and to allocate the taxable portion to Nebraska.</t>
    </r>
  </si>
  <si>
    <r>
      <rPr>
        <b/>
        <sz val="12"/>
        <rFont val="Arial"/>
        <family val="2"/>
      </rPr>
      <t>Who Must File.</t>
    </r>
    <r>
      <rPr>
        <sz val="12"/>
        <rFont val="Arial"/>
        <family val="2"/>
      </rPr>
      <t xml:space="preserve"> This form and any supporting schedules and statements must be filed by any person engaged in the transportation of persons or cargo for hire by aircraft</t>
    </r>
  </si>
  <si>
    <r>
      <rPr>
        <b/>
        <sz val="12"/>
        <rFont val="Arial"/>
        <family val="2"/>
      </rPr>
      <t>Penalty</t>
    </r>
    <r>
      <rPr>
        <sz val="12"/>
        <rFont val="Arial"/>
        <family val="2"/>
      </rPr>
      <t>. Ifan air carrier fails to furnish the information as required, the Tax Commissioner may assess a penalty of $100 per day, not to exceed $10,000. The Tax Commissioner, at his or her discretion, may waive all or part of the penalty.</t>
    </r>
  </si>
  <si>
    <r>
      <rPr>
        <b/>
        <sz val="12"/>
        <rFont val="Arial"/>
        <family val="2"/>
      </rPr>
      <t>Property Reported</t>
    </r>
    <r>
      <rPr>
        <sz val="12"/>
        <rFont val="Calibri"/>
        <family val="2"/>
        <scheme val="minor"/>
      </rPr>
      <t xml:space="preserve">. </t>
    </r>
    <r>
      <rPr>
        <sz val="12"/>
        <rFont val="Arial"/>
        <family val="2"/>
      </rPr>
      <t>An air arrier must list all owned and leased aircraft. If the air carrier is unable to obtain the Nebraska adjusted basis for its leased aircraft . The air carrier must provide a descripion of the aircraft and lessor's name and address. Personnal property that is not flight equipment must be reported to the county assessor where the equipment is located.</t>
    </r>
  </si>
  <si>
    <r>
      <rPr>
        <b/>
        <sz val="12"/>
        <rFont val="Arial"/>
        <family val="2"/>
      </rPr>
      <t>Taxable property</t>
    </r>
    <r>
      <rPr>
        <sz val="12"/>
        <rFont val="Arial"/>
        <family val="2"/>
      </rPr>
      <t xml:space="preserve">. All depreciable flight equipment traveling in and out of Nebraska is taxable. </t>
    </r>
  </si>
  <si>
    <r>
      <rPr>
        <b/>
        <sz val="12"/>
        <rFont val="Arial"/>
        <family val="2"/>
      </rPr>
      <t>Assessment Date &amp; Time</t>
    </r>
    <r>
      <rPr>
        <sz val="12"/>
        <rFont val="Arial"/>
        <family val="2"/>
      </rPr>
      <t>.  All tangible personal property in this state subject to taxation must be assessed as of January 1 at 12:01a.m. This assessment is used as the basis of taxation until the next assessment.</t>
    </r>
  </si>
  <si>
    <r>
      <rPr>
        <b/>
        <sz val="12"/>
        <rFont val="Arial"/>
        <family val="2"/>
      </rPr>
      <t xml:space="preserve">Allocation. </t>
    </r>
    <r>
      <rPr>
        <sz val="12"/>
        <rFont val="Arial"/>
        <family val="2"/>
      </rPr>
      <t>The total taxable value of the air carrier's aircraft is allocated to the state, using the same allocation factors established on Form 40, Schedule I</t>
    </r>
  </si>
  <si>
    <r>
      <t xml:space="preserve">Assessment &amp; Payment. </t>
    </r>
    <r>
      <rPr>
        <sz val="12"/>
        <rFont val="Arial"/>
        <family val="2"/>
      </rPr>
      <t>The air carrier wil be notified of the taxable value, tax rate and tax due on or before January 15 of the year following the tax year, One half of the tax assessment becomes delinquent March 1, and the second half becomes delinquent July 1 of the year following the tax year.</t>
    </r>
  </si>
  <si>
    <r>
      <t xml:space="preserve">Detail Worksheets Subject to Review and audit. </t>
    </r>
    <r>
      <rPr>
        <sz val="12"/>
        <rFont val="Arial"/>
        <family val="2"/>
      </rPr>
      <t xml:space="preserve">An air carrier's federal income tax and other depreciation worksheets used to calculate the </t>
    </r>
    <r>
      <rPr>
        <b/>
        <sz val="12"/>
        <rFont val="Arial"/>
        <family val="2"/>
      </rPr>
      <t xml:space="preserve"> </t>
    </r>
    <r>
      <rPr>
        <sz val="12"/>
        <rFont val="Arial"/>
        <family val="2"/>
      </rPr>
      <t>Nebraska adjusted basis, taxable value, and allocation factors are subject to audit and review by the Property Tax Administrator for up to three years</t>
    </r>
  </si>
  <si>
    <r>
      <rPr>
        <b/>
        <sz val="12"/>
        <rFont val="Arial"/>
        <family val="2"/>
      </rPr>
      <t>Reporting Period.</t>
    </r>
    <r>
      <rPr>
        <sz val="12"/>
        <rFont val="Calibri"/>
        <family val="2"/>
        <scheme val="minor"/>
      </rPr>
      <t xml:space="preserve"> </t>
    </r>
    <r>
      <rPr>
        <sz val="12"/>
        <rFont val="Arial"/>
        <family val="2"/>
      </rPr>
      <t>The reporting period for this report is based on the prior calendar year ending December 31.</t>
    </r>
  </si>
  <si>
    <r>
      <rPr>
        <b/>
        <sz val="12"/>
        <rFont val="Arial"/>
        <family val="2"/>
      </rPr>
      <t>Additional Forms.</t>
    </r>
    <r>
      <rPr>
        <sz val="12"/>
        <rFont val="Arial"/>
        <family val="2"/>
      </rPr>
      <t xml:space="preserve"> Additional forms and information are available at </t>
    </r>
    <r>
      <rPr>
        <u/>
        <sz val="12"/>
        <color theme="10"/>
        <rFont val="Arial"/>
        <family val="2"/>
      </rPr>
      <t>https://revenue.nebraska.gov/PAD</t>
    </r>
  </si>
  <si>
    <t>* Recovery period in years- 7 years for air carriers</t>
  </si>
  <si>
    <r>
      <t>Purpose</t>
    </r>
    <r>
      <rPr>
        <sz val="12"/>
        <color theme="1"/>
        <rFont val="Arial"/>
        <family val="2"/>
      </rPr>
      <t>. The allocation factors reorted on this schedule are used to detrmine the portion of taxable value of the air carrier tah wil be distributed to Nebraska for property tax purposes</t>
    </r>
  </si>
  <si>
    <r>
      <t xml:space="preserve">Nebraska Allocations Factors. </t>
    </r>
    <r>
      <rPr>
        <sz val="12"/>
        <color theme="1"/>
        <rFont val="Arial"/>
        <family val="2"/>
      </rPr>
      <t>The allocation factors listed in Column A, B and C must be completed for each type of aircraft in the fleet. For each allocation factor, please report: 1)the amount allocated to Nebraska; 2) the amount of the entire air carrier system; and 3) the calculated ratio of the Nebraska Portion divided by the entire air carrier system.</t>
    </r>
  </si>
  <si>
    <r>
      <rPr>
        <b/>
        <sz val="12"/>
        <color theme="1"/>
        <rFont val="Arial"/>
        <family val="2"/>
      </rPr>
      <t>Revenue Tons Handled  ( Column B)</t>
    </r>
    <r>
      <rPr>
        <sz val="12"/>
        <color theme="1"/>
        <rFont val="Arial"/>
        <family val="2"/>
      </rPr>
      <t>. Revenue tons handld means the weight in tons ofpassangers and cargo transported for payment by air carrier.</t>
    </r>
  </si>
  <si>
    <r>
      <t>Originating Revenue (Column C).</t>
    </r>
    <r>
      <rPr>
        <sz val="12"/>
        <color theme="1"/>
        <rFont val="Arial"/>
        <family val="2"/>
      </rPr>
      <t xml:space="preserve"> Originating revenue is the revenue of the air carrier fron the transportation of passengers and cargo for which payment is made for transport by air carrier exclusive of the revenue derived from the transportation of express or mail. </t>
    </r>
  </si>
  <si>
    <r>
      <rPr>
        <b/>
        <sz val="12"/>
        <color theme="1"/>
        <rFont val="Arial"/>
        <family val="2"/>
      </rPr>
      <t xml:space="preserve">Average Ratio (Column D). </t>
    </r>
    <r>
      <rPr>
        <sz val="12"/>
        <color theme="1"/>
        <rFont val="Arial"/>
        <family val="2"/>
      </rPr>
      <t>The average ratio is calculated by taking the sum of calculated ratios determined in columns A, B and C, and dividing by 3 (or 2, if only 2 columns are competed. If only 1 column is completed, the calculated ratio is the average ratio.)</t>
    </r>
  </si>
  <si>
    <r>
      <rPr>
        <b/>
        <sz val="12"/>
        <color theme="1"/>
        <rFont val="Arial"/>
        <family val="2"/>
      </rPr>
      <t xml:space="preserve">Accrued Depreciation. </t>
    </r>
    <r>
      <rPr>
        <sz val="12"/>
        <color theme="1"/>
        <rFont val="Arial"/>
        <family val="2"/>
      </rPr>
      <t>The accrued depreciation is the original cost substrated from the current value of the aircraft; or the yearly depreciation can be multiplied by the number of years the aircraft has been owned or eased by air carrier.</t>
    </r>
  </si>
  <si>
    <r>
      <rPr>
        <b/>
        <sz val="12"/>
        <color theme="1"/>
        <rFont val="Arial"/>
        <family val="2"/>
      </rPr>
      <t xml:space="preserve">Balance sheet Net Book Value. </t>
    </r>
    <r>
      <rPr>
        <sz val="12"/>
        <color theme="1"/>
        <rFont val="Arial"/>
        <family val="2"/>
      </rPr>
      <t>The balance sheet net book value is the acquisition cost minus the accrued depreciation</t>
    </r>
  </si>
  <si>
    <r>
      <rPr>
        <b/>
        <sz val="12"/>
        <color theme="1"/>
        <rFont val="Arial"/>
        <family val="2"/>
      </rPr>
      <t xml:space="preserve">Depreciable Flight Equipment. </t>
    </r>
    <r>
      <rPr>
        <sz val="12"/>
        <color theme="1"/>
        <rFont val="Arial"/>
        <family val="2"/>
      </rPr>
      <t>Depreciable flight equipment is any equipment used by the company with a determinable life of more than one year</t>
    </r>
  </si>
  <si>
    <r>
      <t xml:space="preserve">Flight Equipment. </t>
    </r>
    <r>
      <rPr>
        <sz val="12"/>
        <color theme="1"/>
        <rFont val="Arial"/>
        <family val="2"/>
      </rPr>
      <t>Flight Equipment is any aircraft fuly equipped for flight</t>
    </r>
  </si>
  <si>
    <r>
      <t xml:space="preserve">Nebraska Adjusted Basis. </t>
    </r>
    <r>
      <rPr>
        <sz val="12"/>
        <color theme="1"/>
        <rFont val="Arial"/>
        <family val="2"/>
      </rPr>
      <t>The Nebraska Adjusted Basis is the basis for Federal income Tax purpose, increased by the amount of the depreciation, amortization or deduction allowed under the Internal Revenue Code taken on the aircraft</t>
    </r>
    <r>
      <rPr>
        <b/>
        <sz val="12"/>
        <color theme="1"/>
        <rFont val="Arial"/>
        <family val="2"/>
      </rPr>
      <t xml:space="preserve">. </t>
    </r>
    <r>
      <rPr>
        <sz val="12"/>
        <color theme="1"/>
        <rFont val="Arial"/>
        <family val="2"/>
      </rPr>
      <t>Generally , this will be the cost of the aircraft accordingly</t>
    </r>
  </si>
  <si>
    <r>
      <rPr>
        <b/>
        <sz val="12"/>
        <color theme="1"/>
        <rFont val="Arial"/>
        <family val="2"/>
      </rPr>
      <t xml:space="preserve">Recovery Period. </t>
    </r>
    <r>
      <rPr>
        <sz val="12"/>
        <color theme="1"/>
        <rFont val="Arial"/>
        <family val="2"/>
      </rPr>
      <t>The recovery period is the period over which the value of the aircraft will be depreciated for Nebraska property tax purposes. Air transport assets used in commercial and contract carrying of passengers and freight by air have a seven-year recovery period. The recovery period  is based on the Federal Modified Accelerated Recovery System (MACRS).</t>
    </r>
  </si>
  <si>
    <r>
      <rPr>
        <b/>
        <sz val="12"/>
        <color theme="1"/>
        <rFont val="Arial"/>
        <family val="2"/>
      </rPr>
      <t xml:space="preserve">Depreciation Factor. </t>
    </r>
    <r>
      <rPr>
        <sz val="12"/>
        <color theme="1"/>
        <rFont val="Arial"/>
        <family val="2"/>
      </rPr>
      <t>The depreciation factor is the percentage of the Nebraska Adjusted Basis that is taxable. Use Table 1 below, to detrmine the appropriate depreciation factor for the year the aircraft or equipment was acquired.</t>
    </r>
  </si>
  <si>
    <r>
      <rPr>
        <b/>
        <sz val="12"/>
        <color theme="1"/>
        <rFont val="Arial"/>
        <family val="2"/>
      </rPr>
      <t xml:space="preserve">Nebraska Net Book/ Aircraft Taxable Value. </t>
    </r>
    <r>
      <rPr>
        <sz val="12"/>
        <color theme="1"/>
        <rFont val="Arial"/>
        <family val="2"/>
      </rPr>
      <t>The Nebraska net book / aircraft taxable value is the taxable value for property tax purposes. It is calculated by multiplying the Nebraska adjusted basis by the appropriate Nebraska net book depreciation factor for the recovery period of the aircraft or equipment.</t>
    </r>
  </si>
  <si>
    <r>
      <rPr>
        <b/>
        <sz val="12"/>
        <rFont val="Arial"/>
        <family val="2"/>
      </rPr>
      <t>Additional Forms.</t>
    </r>
    <r>
      <rPr>
        <sz val="12"/>
        <color theme="10"/>
        <rFont val="Arial"/>
        <family val="2"/>
      </rPr>
      <t xml:space="preserve"> </t>
    </r>
    <r>
      <rPr>
        <sz val="12"/>
        <rFont val="Arial"/>
        <family val="2"/>
      </rPr>
      <t xml:space="preserve">Additonal forms and information are available at </t>
    </r>
    <r>
      <rPr>
        <u/>
        <sz val="12"/>
        <color theme="10"/>
        <rFont val="Arial"/>
        <family val="2"/>
      </rPr>
      <t>revenue.nebraska.gov/PAD</t>
    </r>
  </si>
  <si>
    <r>
      <t xml:space="preserve">Year Placed In Service. </t>
    </r>
    <r>
      <rPr>
        <sz val="12"/>
        <rFont val="Arial"/>
        <family val="2"/>
      </rPr>
      <t>The number of years since the property was placed in service is when the property is ready and available for a specofoc use. The depreciation factor shown for year one shall be the percentage used for January 1 of the year following the year the property was placed in service. The depreciation factor shown for year two shall be the percent used January 1 of the second year following the year placed in service, etc.</t>
    </r>
  </si>
  <si>
    <r>
      <t xml:space="preserve">Estimated Market Value. </t>
    </r>
    <r>
      <rPr>
        <sz val="12"/>
        <rFont val="Arial"/>
        <family val="2"/>
      </rPr>
      <t>The estimated market value is the estimated value of the aircraft in the ordinary course of trade</t>
    </r>
  </si>
  <si>
    <r>
      <rPr>
        <b/>
        <sz val="12"/>
        <rFont val="Arial"/>
        <family val="2"/>
      </rPr>
      <t>When and Where to File</t>
    </r>
    <r>
      <rPr>
        <sz val="12"/>
        <color theme="10"/>
        <rFont val="Arial"/>
        <family val="2"/>
      </rPr>
      <t>.</t>
    </r>
    <r>
      <rPr>
        <sz val="12"/>
        <rFont val="Arial"/>
        <family val="2"/>
      </rPr>
      <t xml:space="preserve"> This form and any supporting schedules and statements must be filed on or before June 1 2025 with the Nebraska Department of Revenue, Property Assessment Division, by emailing the Excel attachment to </t>
    </r>
    <r>
      <rPr>
        <u/>
        <sz val="12"/>
        <color theme="10"/>
        <rFont val="Arial"/>
        <family val="2"/>
      </rPr>
      <t>Sharefile Link.</t>
    </r>
    <r>
      <rPr>
        <sz val="12"/>
        <rFont val="Arial"/>
        <family val="2"/>
      </rPr>
      <t xml:space="preserve">     (Please note that this is an automated email account which is monitored by Department staff). An air carrier may request an extension of time to file this report . Any requests for extensions. Extensions may not exceed 30 days.</t>
    </r>
  </si>
  <si>
    <r>
      <rPr>
        <sz val="11"/>
        <rFont val="Calibri"/>
        <family val="2"/>
        <scheme val="minor"/>
      </rPr>
      <t xml:space="preserve">Email this report to: Nebraska Department of Revenue, Property Assessment Division, </t>
    </r>
    <r>
      <rPr>
        <u/>
        <sz val="11"/>
        <color theme="10"/>
        <rFont val="Calibri"/>
        <family val="2"/>
        <scheme val="minor"/>
      </rPr>
      <t>Sharefile 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</si>
</sst>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Red]#,##0"/>
  </numFmts>
  <fonts count="31" x14ac:knownFonts="1">
    <font>
      <sz val="11"/>
      <color theme="1"/>
      <name val="Calibri"/>
      <family val="2"/>
      <scheme val="minor"/>
    </font>
    <font>
      <b/>
      <sz val="11"/>
      <color theme="1"/>
      <name val="Calibri"/>
      <family val="2"/>
      <scheme val="minor"/>
    </font>
    <font>
      <sz val="9"/>
      <color theme="1"/>
      <name val="Calibri"/>
      <family val="2"/>
      <scheme val="minor"/>
    </font>
    <font>
      <b/>
      <sz val="20"/>
      <color theme="1"/>
      <name val="Calibri"/>
      <family val="2"/>
      <scheme val="minor"/>
    </font>
    <font>
      <b/>
      <sz val="9"/>
      <color theme="1"/>
      <name val="Calibri"/>
      <family val="2"/>
      <scheme val="minor"/>
    </font>
    <font>
      <sz val="7"/>
      <color theme="1"/>
      <name val="Calibri"/>
      <family val="2"/>
      <scheme val="minor"/>
    </font>
    <font>
      <sz val="6"/>
      <color theme="1"/>
      <name val="Calibri"/>
      <family val="2"/>
      <scheme val="minor"/>
    </font>
    <font>
      <u/>
      <sz val="11"/>
      <color theme="1"/>
      <name val="Calibri"/>
      <family val="2"/>
      <scheme val="minor"/>
    </font>
    <font>
      <b/>
      <sz val="18"/>
      <color theme="1"/>
      <name val="Calibri"/>
      <family val="2"/>
      <scheme val="minor"/>
    </font>
    <font>
      <sz val="7.5"/>
      <color theme="1"/>
      <name val="Calibri"/>
      <family val="2"/>
      <scheme val="minor"/>
    </font>
    <font>
      <b/>
      <sz val="7.5"/>
      <color theme="1"/>
      <name val="Calibri"/>
      <family val="2"/>
      <scheme val="minor"/>
    </font>
    <font>
      <u/>
      <sz val="11"/>
      <color theme="10"/>
      <name val="Calibri"/>
      <family val="2"/>
      <scheme val="minor"/>
    </font>
    <font>
      <b/>
      <sz val="14"/>
      <color theme="1"/>
      <name val="Calibri"/>
      <family val="2"/>
      <scheme val="minor"/>
    </font>
    <font>
      <b/>
      <sz val="8"/>
      <color theme="1"/>
      <name val="Calibri"/>
      <family val="2"/>
      <scheme val="minor"/>
    </font>
    <font>
      <b/>
      <sz val="10"/>
      <name val="Arial"/>
      <family val="2"/>
    </font>
    <font>
      <b/>
      <sz val="12"/>
      <name val="Arial"/>
      <family val="2"/>
    </font>
    <font>
      <sz val="11"/>
      <name val="Calibri"/>
      <family val="2"/>
      <scheme val="minor"/>
    </font>
    <font>
      <sz val="10"/>
      <name val="Calibri"/>
      <family val="2"/>
      <scheme val="minor"/>
    </font>
    <font>
      <sz val="10"/>
      <color theme="1"/>
      <name val="Calibri"/>
      <family val="2"/>
      <scheme val="minor"/>
    </font>
    <font>
      <sz val="11"/>
      <color theme="1"/>
      <name val="Calibri"/>
      <family val="2"/>
      <scheme val="minor"/>
    </font>
    <font>
      <sz val="11"/>
      <color theme="1"/>
      <name val="Arial"/>
      <family val="2"/>
    </font>
    <font>
      <b/>
      <sz val="11"/>
      <color theme="1"/>
      <name val="Arial"/>
      <family val="2"/>
    </font>
    <font>
      <sz val="12"/>
      <name val="Arial"/>
      <family val="2"/>
    </font>
    <font>
      <u/>
      <sz val="12"/>
      <color theme="10"/>
      <name val="Calibri"/>
      <family val="2"/>
      <scheme val="minor"/>
    </font>
    <font>
      <sz val="12"/>
      <name val="Calibri"/>
      <family val="2"/>
      <scheme val="minor"/>
    </font>
    <font>
      <b/>
      <sz val="14"/>
      <name val="Arial"/>
      <family val="2"/>
    </font>
    <font>
      <u/>
      <sz val="12"/>
      <color theme="10"/>
      <name val="Arial"/>
      <family val="2"/>
    </font>
    <font>
      <sz val="12"/>
      <color theme="10"/>
      <name val="Arial"/>
      <family val="2"/>
    </font>
    <font>
      <sz val="12"/>
      <color theme="1"/>
      <name val="Calibri"/>
      <family val="2"/>
      <scheme val="minor"/>
    </font>
    <font>
      <b/>
      <sz val="12"/>
      <color theme="1"/>
      <name val="Arial"/>
      <family val="2"/>
    </font>
    <font>
      <sz val="12"/>
      <color theme="1"/>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s>
  <cellStyleXfs count="3">
    <xf numFmtId="0" fontId="0" fillId="0" borderId="0"/>
    <xf numFmtId="0" fontId="11" fillId="0" borderId="0" applyNumberFormat="0" applyFill="0" applyBorder="0" applyAlignment="0" applyProtection="0"/>
    <xf numFmtId="43" fontId="19" fillId="0" borderId="0" applyFont="0" applyFill="0" applyBorder="0" applyAlignment="0" applyProtection="0"/>
  </cellStyleXfs>
  <cellXfs count="162">
    <xf numFmtId="0" fontId="0" fillId="0" borderId="0" xfId="0"/>
    <xf numFmtId="0" fontId="2" fillId="0" borderId="0" xfId="0" applyFont="1"/>
    <xf numFmtId="0" fontId="1" fillId="0" borderId="8" xfId="0" applyFont="1" applyBorder="1" applyAlignment="1">
      <alignment horizontal="center"/>
    </xf>
    <xf numFmtId="0" fontId="3" fillId="0" borderId="7" xfId="0" applyFont="1" applyBorder="1" applyAlignment="1">
      <alignment horizontal="center" vertical="center"/>
    </xf>
    <xf numFmtId="0" fontId="6" fillId="0" borderId="0" xfId="0" applyFont="1"/>
    <xf numFmtId="0" fontId="7" fillId="0" borderId="0" xfId="0" applyFont="1"/>
    <xf numFmtId="0" fontId="1" fillId="0" borderId="4" xfId="0" applyFont="1" applyBorder="1" applyAlignment="1">
      <alignment horizontal="left"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9" fillId="0" borderId="0" xfId="0" applyFont="1" applyAlignment="1">
      <alignment vertical="center"/>
    </xf>
    <xf numFmtId="0" fontId="10" fillId="0" borderId="0" xfId="0" applyFont="1" applyAlignment="1">
      <alignment horizontal="center" vertical="top"/>
    </xf>
    <xf numFmtId="0" fontId="10" fillId="0" borderId="12" xfId="0" applyFont="1" applyBorder="1" applyAlignment="1">
      <alignment horizontal="center" vertical="top"/>
    </xf>
    <xf numFmtId="164" fontId="0" fillId="0" borderId="5" xfId="0" applyNumberFormat="1" applyBorder="1"/>
    <xf numFmtId="164" fontId="0" fillId="2" borderId="2" xfId="0" applyNumberFormat="1" applyFill="1" applyBorder="1"/>
    <xf numFmtId="0" fontId="9" fillId="0" borderId="10" xfId="0" applyFont="1" applyBorder="1"/>
    <xf numFmtId="0" fontId="9" fillId="0" borderId="1" xfId="0" applyFont="1" applyBorder="1"/>
    <xf numFmtId="164" fontId="0" fillId="0" borderId="0" xfId="0" applyNumberFormat="1"/>
    <xf numFmtId="0" fontId="1" fillId="0" borderId="8" xfId="0" applyFont="1" applyBorder="1" applyAlignment="1">
      <alignment horizontal="center" vertical="top"/>
    </xf>
    <xf numFmtId="0" fontId="3" fillId="0" borderId="8" xfId="0" applyFont="1" applyBorder="1" applyAlignment="1">
      <alignment horizontal="center" vertical="center"/>
    </xf>
    <xf numFmtId="0" fontId="4" fillId="0" borderId="0" xfId="0" applyFont="1" applyAlignment="1">
      <alignment vertical="top"/>
    </xf>
    <xf numFmtId="0" fontId="1" fillId="0" borderId="7" xfId="0" applyFont="1" applyBorder="1" applyAlignment="1">
      <alignment horizontal="center" vertical="center"/>
    </xf>
    <xf numFmtId="0" fontId="9" fillId="0" borderId="12" xfId="0" applyFont="1" applyBorder="1"/>
    <xf numFmtId="0" fontId="0" fillId="0" borderId="12" xfId="0" applyBorder="1" applyAlignment="1">
      <alignment horizont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2" xfId="0" quotePrefix="1" applyFont="1" applyBorder="1" applyAlignment="1">
      <alignment horizontal="center" vertical="center"/>
    </xf>
    <xf numFmtId="0" fontId="13" fillId="0" borderId="16"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0" fillId="0" borderId="0" xfId="0" applyAlignment="1">
      <alignment horizontal="center" vertical="center"/>
    </xf>
    <xf numFmtId="0" fontId="9" fillId="0" borderId="18" xfId="0" applyFont="1" applyBorder="1" applyAlignment="1">
      <alignment vertical="center"/>
    </xf>
    <xf numFmtId="0" fontId="9" fillId="0" borderId="2" xfId="0" applyFont="1" applyBorder="1" applyAlignment="1">
      <alignment vertical="center"/>
    </xf>
    <xf numFmtId="0" fontId="9" fillId="0" borderId="2" xfId="0" applyFont="1" applyBorder="1" applyAlignment="1">
      <alignment horizontal="left" vertical="center"/>
    </xf>
    <xf numFmtId="0" fontId="9" fillId="0" borderId="21" xfId="0" applyFont="1" applyBorder="1" applyAlignment="1">
      <alignment vertical="center"/>
    </xf>
    <xf numFmtId="0" fontId="0" fillId="0" borderId="21" xfId="0" applyBorder="1"/>
    <xf numFmtId="0" fontId="9" fillId="0" borderId="7" xfId="0" applyFont="1" applyBorder="1" applyAlignment="1">
      <alignment vertical="center"/>
    </xf>
    <xf numFmtId="0" fontId="0" fillId="0" borderId="5" xfId="0" applyBorder="1" applyProtection="1">
      <protection locked="0"/>
    </xf>
    <xf numFmtId="164" fontId="0" fillId="0" borderId="2" xfId="0" applyNumberFormat="1" applyBorder="1" applyProtection="1">
      <protection locked="0"/>
    </xf>
    <xf numFmtId="0" fontId="0" fillId="0" borderId="2" xfId="0" applyBorder="1" applyProtection="1">
      <protection locked="0"/>
    </xf>
    <xf numFmtId="164" fontId="0" fillId="3" borderId="2" xfId="0" applyNumberFormat="1" applyFill="1" applyBorder="1"/>
    <xf numFmtId="0" fontId="0" fillId="0" borderId="13" xfId="0" applyBorder="1"/>
    <xf numFmtId="0" fontId="0" fillId="0" borderId="7" xfId="0" applyBorder="1" applyProtection="1">
      <protection locked="0"/>
    </xf>
    <xf numFmtId="0" fontId="15" fillId="0" borderId="0" xfId="0" applyFont="1" applyAlignment="1">
      <alignment horizontal="center" vertical="center" wrapText="1"/>
    </xf>
    <xf numFmtId="0" fontId="16" fillId="0" borderId="0" xfId="0" applyFont="1"/>
    <xf numFmtId="0" fontId="17" fillId="0" borderId="0" xfId="0" applyFont="1"/>
    <xf numFmtId="0" fontId="18" fillId="0" borderId="0" xfId="0" applyFont="1"/>
    <xf numFmtId="0" fontId="20" fillId="0" borderId="0" xfId="0" applyFont="1"/>
    <xf numFmtId="0" fontId="20" fillId="0" borderId="0" xfId="0" applyFont="1" applyAlignment="1">
      <alignment vertical="center" wrapText="1"/>
    </xf>
    <xf numFmtId="0" fontId="14" fillId="0" borderId="0" xfId="0" applyFont="1"/>
    <xf numFmtId="0" fontId="21" fillId="0" borderId="0" xfId="0" applyFont="1" applyAlignment="1">
      <alignment vertical="center" wrapText="1"/>
    </xf>
    <xf numFmtId="0" fontId="15" fillId="0" borderId="0" xfId="0" applyFont="1" applyAlignment="1">
      <alignment vertical="center" wrapText="1"/>
    </xf>
    <xf numFmtId="0" fontId="23" fillId="0" borderId="0" xfId="1" applyFont="1" applyAlignment="1" applyProtection="1"/>
    <xf numFmtId="0" fontId="28" fillId="0" borderId="0" xfId="0" applyFont="1"/>
    <xf numFmtId="0" fontId="29" fillId="0" borderId="0" xfId="0" applyFont="1" applyAlignment="1">
      <alignment vertical="center" wrapText="1"/>
    </xf>
    <xf numFmtId="0" fontId="30" fillId="0" borderId="0" xfId="0" applyFont="1"/>
    <xf numFmtId="0" fontId="30" fillId="0" borderId="0" xfId="0" applyFont="1" applyAlignment="1">
      <alignment vertical="center" wrapText="1"/>
    </xf>
    <xf numFmtId="0" fontId="30" fillId="0" borderId="0" xfId="0" applyFont="1" applyAlignment="1">
      <alignment vertical="center"/>
    </xf>
    <xf numFmtId="0" fontId="28" fillId="0" borderId="0" xfId="0" applyFont="1" applyAlignment="1">
      <alignment vertical="center" wrapText="1"/>
    </xf>
    <xf numFmtId="0" fontId="15" fillId="0" borderId="2" xfId="0" applyFont="1" applyBorder="1" applyAlignment="1">
      <alignment horizontal="center" vertical="center"/>
    </xf>
    <xf numFmtId="0" fontId="15" fillId="0" borderId="2" xfId="0" applyFont="1" applyBorder="1" applyAlignment="1">
      <alignment horizontal="center" wrapText="1"/>
    </xf>
    <xf numFmtId="0" fontId="28" fillId="0" borderId="2" xfId="0" applyFont="1" applyBorder="1" applyAlignment="1">
      <alignment horizontal="center"/>
    </xf>
    <xf numFmtId="10" fontId="28" fillId="0" borderId="2" xfId="0" applyNumberFormat="1" applyFont="1" applyBorder="1" applyAlignment="1">
      <alignment horizontal="center"/>
    </xf>
    <xf numFmtId="0" fontId="28" fillId="3" borderId="2" xfId="0" applyFont="1" applyFill="1" applyBorder="1" applyAlignment="1">
      <alignment horizontal="center"/>
    </xf>
    <xf numFmtId="10" fontId="28" fillId="3" borderId="2" xfId="0" applyNumberFormat="1" applyFont="1" applyFill="1" applyBorder="1" applyAlignment="1">
      <alignment horizontal="center"/>
    </xf>
    <xf numFmtId="2" fontId="28" fillId="3" borderId="2" xfId="2" applyNumberFormat="1" applyFont="1" applyFill="1" applyBorder="1" applyAlignment="1">
      <alignment horizontal="center"/>
    </xf>
    <xf numFmtId="0" fontId="15" fillId="0" borderId="0" xfId="0" applyFont="1"/>
    <xf numFmtId="0" fontId="15" fillId="0" borderId="0" xfId="0" applyFont="1" applyAlignment="1">
      <alignment wrapText="1"/>
    </xf>
    <xf numFmtId="0" fontId="8" fillId="0" borderId="0" xfId="0" applyFont="1" applyAlignment="1">
      <alignment horizontal="right"/>
    </xf>
    <xf numFmtId="164" fontId="0" fillId="0" borderId="3" xfId="0" applyNumberFormat="1" applyBorder="1" applyProtection="1">
      <protection locked="0"/>
    </xf>
    <xf numFmtId="164" fontId="0" fillId="0" borderId="5" xfId="0" applyNumberFormat="1" applyBorder="1" applyProtection="1">
      <protection locked="0"/>
    </xf>
    <xf numFmtId="164" fontId="0" fillId="0" borderId="10" xfId="0" applyNumberFormat="1" applyBorder="1" applyProtection="1">
      <protection locked="0"/>
    </xf>
    <xf numFmtId="164" fontId="0" fillId="0" borderId="14" xfId="0" applyNumberFormat="1" applyBorder="1" applyProtection="1">
      <protection locked="0"/>
    </xf>
    <xf numFmtId="0" fontId="9" fillId="0" borderId="0" xfId="0" applyFont="1" applyAlignment="1">
      <alignment vertical="center"/>
    </xf>
    <xf numFmtId="0" fontId="0" fillId="0" borderId="0" xfId="0" applyAlignment="1">
      <alignment vertical="center"/>
    </xf>
    <xf numFmtId="0" fontId="0" fillId="0" borderId="0" xfId="0"/>
    <xf numFmtId="0" fontId="4" fillId="0" borderId="0" xfId="0" applyFont="1" applyAlignment="1">
      <alignment horizontal="center" vertical="center"/>
    </xf>
    <xf numFmtId="0" fontId="0" fillId="0" borderId="6" xfId="0" applyBorder="1" applyProtection="1">
      <protection locked="0"/>
    </xf>
    <xf numFmtId="0" fontId="0" fillId="0" borderId="15" xfId="0" applyBorder="1" applyProtection="1">
      <protection locked="0"/>
    </xf>
    <xf numFmtId="0" fontId="11" fillId="0" borderId="7" xfId="1" applyBorder="1" applyAlignment="1" applyProtection="1">
      <protection locked="0"/>
    </xf>
    <xf numFmtId="0" fontId="0" fillId="0" borderId="7" xfId="0" applyBorder="1" applyProtection="1">
      <protection locked="0"/>
    </xf>
    <xf numFmtId="0" fontId="10" fillId="0" borderId="10" xfId="0" applyFont="1" applyBorder="1" applyAlignment="1">
      <alignment horizontal="center" vertical="center" wrapText="1"/>
    </xf>
    <xf numFmtId="0" fontId="0" fillId="0" borderId="14"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7" xfId="0" applyBorder="1" applyAlignment="1">
      <alignment horizontal="center" wrapText="1"/>
    </xf>
    <xf numFmtId="0" fontId="0" fillId="0" borderId="15" xfId="0" applyBorder="1" applyAlignment="1">
      <alignment horizontal="center" wrapText="1"/>
    </xf>
    <xf numFmtId="0" fontId="10" fillId="0" borderId="10" xfId="0" applyFont="1" applyBorder="1" applyAlignment="1">
      <alignment horizontal="center" vertical="top"/>
    </xf>
    <xf numFmtId="0" fontId="9" fillId="0" borderId="14" xfId="0" applyFont="1" applyBorder="1" applyAlignment="1">
      <alignment horizontal="center" vertical="top"/>
    </xf>
    <xf numFmtId="0" fontId="10" fillId="0" borderId="8"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Protection="1">
      <protection locked="0"/>
    </xf>
    <xf numFmtId="0" fontId="0" fillId="0" borderId="4" xfId="0" applyBorder="1" applyProtection="1">
      <protection locked="0"/>
    </xf>
    <xf numFmtId="164" fontId="0" fillId="0" borderId="3" xfId="0" applyNumberFormat="1" applyBorder="1"/>
    <xf numFmtId="164" fontId="0" fillId="0" borderId="5" xfId="0" applyNumberFormat="1" applyBorder="1"/>
    <xf numFmtId="0" fontId="5" fillId="0" borderId="1" xfId="0" applyFont="1" applyBorder="1" applyAlignment="1">
      <alignment horizontal="center" vertical="center"/>
    </xf>
    <xf numFmtId="0" fontId="5" fillId="0" borderId="0" xfId="0" applyFont="1" applyAlignment="1">
      <alignment horizontal="left" vertical="center"/>
    </xf>
    <xf numFmtId="164" fontId="0" fillId="0" borderId="4" xfId="0" applyNumberFormat="1" applyBorder="1" applyProtection="1">
      <protection locked="0"/>
    </xf>
    <xf numFmtId="3" fontId="0" fillId="0" borderId="3" xfId="0" applyNumberFormat="1" applyBorder="1"/>
    <xf numFmtId="3" fontId="0" fillId="0" borderId="5" xfId="0" applyNumberFormat="1" applyBorder="1"/>
    <xf numFmtId="0" fontId="3" fillId="0" borderId="0" xfId="0" applyFont="1" applyAlignment="1">
      <alignment vertical="center"/>
    </xf>
    <xf numFmtId="0" fontId="0" fillId="0" borderId="9" xfId="0" applyBorder="1" applyAlignment="1">
      <alignment vertical="center"/>
    </xf>
    <xf numFmtId="0" fontId="4" fillId="0" borderId="6" xfId="0" applyFont="1" applyBorder="1" applyAlignment="1">
      <alignment horizontal="center" vertical="center"/>
    </xf>
    <xf numFmtId="0" fontId="0" fillId="0" borderId="6" xfId="0" applyBorder="1"/>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0" fillId="0" borderId="0" xfId="0" applyFont="1" applyAlignment="1">
      <alignment horizontal="center" vertical="center"/>
    </xf>
    <xf numFmtId="0" fontId="9" fillId="0" borderId="10" xfId="0" applyFont="1" applyBorder="1"/>
    <xf numFmtId="0" fontId="9" fillId="0" borderId="1" xfId="0" applyFont="1" applyBorder="1"/>
    <xf numFmtId="0" fontId="9" fillId="0" borderId="14" xfId="0" applyFont="1" applyBorder="1"/>
    <xf numFmtId="0" fontId="0" fillId="0" borderId="6" xfId="0" applyBorder="1" applyAlignment="1" applyProtection="1">
      <alignment vertical="top"/>
      <protection locked="0"/>
    </xf>
    <xf numFmtId="0" fontId="0" fillId="0" borderId="1" xfId="0" applyBorder="1"/>
    <xf numFmtId="0" fontId="0" fillId="0" borderId="14" xfId="0" applyBorder="1"/>
    <xf numFmtId="0" fontId="9" fillId="0" borderId="1" xfId="0" applyFont="1" applyBorder="1" applyAlignment="1">
      <alignment horizontal="left"/>
    </xf>
    <xf numFmtId="0" fontId="0" fillId="0" borderId="0" xfId="0" applyProtection="1">
      <protection locked="0"/>
    </xf>
    <xf numFmtId="14" fontId="0" fillId="0" borderId="0" xfId="0" applyNumberFormat="1" applyProtection="1">
      <protection locked="0"/>
    </xf>
    <xf numFmtId="0" fontId="0" fillId="0" borderId="7" xfId="0" applyBorder="1"/>
    <xf numFmtId="0" fontId="10" fillId="0" borderId="7" xfId="0" applyFont="1" applyBorder="1" applyAlignment="1">
      <alignment horizontal="center" vertical="center"/>
    </xf>
    <xf numFmtId="0" fontId="10" fillId="0" borderId="6" xfId="0" applyFont="1" applyBorder="1" applyAlignment="1">
      <alignment horizontal="center" vertical="center"/>
    </xf>
    <xf numFmtId="164" fontId="0" fillId="0" borderId="7" xfId="0" applyNumberFormat="1" applyBorder="1"/>
    <xf numFmtId="164" fontId="0" fillId="0" borderId="6" xfId="0" applyNumberFormat="1" applyBorder="1"/>
    <xf numFmtId="0" fontId="9" fillId="0" borderId="4" xfId="0" applyFont="1" applyBorder="1"/>
    <xf numFmtId="0" fontId="0" fillId="0" borderId="4" xfId="0" applyBorder="1"/>
    <xf numFmtId="0" fontId="9"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0" borderId="1" xfId="0" applyFont="1" applyBorder="1" applyAlignment="1">
      <alignment horizontal="center" vertical="top"/>
    </xf>
    <xf numFmtId="0" fontId="26" fillId="0" borderId="0" xfId="1" applyFont="1" applyAlignment="1">
      <alignment horizontal="left" vertical="center" wrapText="1"/>
    </xf>
    <xf numFmtId="0" fontId="22" fillId="0" borderId="0" xfId="0" applyFont="1" applyAlignment="1">
      <alignment horizontal="left" vertical="top" wrapText="1"/>
    </xf>
    <xf numFmtId="0" fontId="25" fillId="0" borderId="0" xfId="0" applyFont="1" applyAlignment="1">
      <alignment horizontal="center" vertical="center" wrapText="1"/>
    </xf>
    <xf numFmtId="0" fontId="26" fillId="4" borderId="0" xfId="1" applyFont="1" applyFill="1" applyAlignment="1">
      <alignment horizontal="left" vertical="top" wrapText="1"/>
    </xf>
    <xf numFmtId="0" fontId="15" fillId="0" borderId="0" xfId="0" applyFont="1" applyAlignment="1">
      <alignment horizontal="left" vertical="center" wrapText="1"/>
    </xf>
    <xf numFmtId="0" fontId="22" fillId="0" borderId="0" xfId="0" applyFont="1" applyAlignment="1">
      <alignment horizontal="left" vertical="center" wrapText="1"/>
    </xf>
    <xf numFmtId="0" fontId="0" fillId="0" borderId="21" xfId="0" applyBorder="1"/>
    <xf numFmtId="0" fontId="12" fillId="0" borderId="0" xfId="0" applyFont="1" applyAlignment="1">
      <alignment horizontal="left" vertical="center"/>
    </xf>
    <xf numFmtId="0" fontId="12" fillId="0" borderId="9" xfId="0" applyFont="1" applyBorder="1" applyAlignment="1">
      <alignment horizontal="left" vertical="center"/>
    </xf>
    <xf numFmtId="0" fontId="4" fillId="0" borderId="0" xfId="0" applyFont="1" applyAlignment="1">
      <alignment vertical="top"/>
    </xf>
    <xf numFmtId="0" fontId="4" fillId="0" borderId="9" xfId="0" applyFont="1" applyBorder="1" applyAlignment="1">
      <alignment vertical="top"/>
    </xf>
    <xf numFmtId="0" fontId="0" fillId="0" borderId="15" xfId="0" applyBorder="1"/>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xf>
    <xf numFmtId="0" fontId="0" fillId="3" borderId="19" xfId="0" applyFill="1" applyBorder="1"/>
    <xf numFmtId="0" fontId="0" fillId="3" borderId="20" xfId="0" applyFill="1" applyBorder="1"/>
    <xf numFmtId="0" fontId="0" fillId="2" borderId="12" xfId="0" applyFill="1" applyBorder="1"/>
    <xf numFmtId="0" fontId="0" fillId="2" borderId="13" xfId="0" applyFill="1" applyBorder="1"/>
    <xf numFmtId="0" fontId="6" fillId="0" borderId="0" xfId="0" applyFont="1" applyAlignment="1">
      <alignment horizontal="right"/>
    </xf>
    <xf numFmtId="0" fontId="30" fillId="0" borderId="0" xfId="0" applyFont="1" applyAlignment="1">
      <alignment horizontal="left" vertical="center" wrapText="1"/>
    </xf>
    <xf numFmtId="0" fontId="29" fillId="0" borderId="0" xfId="0" applyFont="1" applyAlignment="1">
      <alignment horizontal="left" wrapText="1"/>
    </xf>
    <xf numFmtId="0" fontId="29" fillId="0" borderId="0" xfId="0" applyFont="1" applyAlignment="1">
      <alignment horizontal="left" vertical="center" wrapText="1"/>
    </xf>
    <xf numFmtId="0" fontId="15" fillId="0" borderId="2" xfId="0" applyFont="1" applyBorder="1" applyAlignment="1">
      <alignment horizontal="center" vertical="center"/>
    </xf>
    <xf numFmtId="0" fontId="15" fillId="0" borderId="0" xfId="0" applyFont="1" applyAlignment="1">
      <alignment horizontal="center" vertical="center" wrapText="1"/>
    </xf>
    <xf numFmtId="0" fontId="30" fillId="0" borderId="0" xfId="0" applyFont="1" applyAlignment="1">
      <alignment horizontal="left"/>
    </xf>
    <xf numFmtId="0" fontId="15" fillId="0" borderId="0" xfId="0" applyFont="1" applyAlignment="1">
      <alignment horizontal="center" wrapText="1"/>
    </xf>
    <xf numFmtId="0" fontId="27" fillId="0" borderId="0" xfId="1" applyFont="1" applyAlignment="1">
      <alignment horizontal="left"/>
    </xf>
    <xf numFmtId="0" fontId="11" fillId="4" borderId="0" xfId="1" applyFill="1" applyAlignment="1">
      <alignment horizontal="center"/>
    </xf>
  </cellXfs>
  <cellStyles count="3">
    <cellStyle name="Comma" xfId="2" builtinId="3"/>
    <cellStyle name="Hyperlink" xfId="1" builtinId="8"/>
    <cellStyle name="Normal" xfId="0" builtinId="0"/>
  </cellStyles>
  <dxfs count="8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revenue.nebraska.gov/PAD"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https://revenue.nebraska.gov/PAD" TargetMode="External"/><Relationship Id="rId1" Type="http://schemas.openxmlformats.org/officeDocument/2006/relationships/hyperlink" Target="http://www.revenue.nebraska.gov/PAD/" TargetMode="External"/></Relationships>
</file>

<file path=xl/drawings/drawing1.xml><?xml version="1.0" encoding="utf-8"?>
<xdr:wsDr xmlns:xdr="http://schemas.openxmlformats.org/drawingml/2006/spreadsheetDrawing" xmlns:a="http://schemas.openxmlformats.org/drawingml/2006/main">
  <xdr:twoCellAnchor>
    <xdr:from>
      <xdr:col>2</xdr:col>
      <xdr:colOff>245128</xdr:colOff>
      <xdr:row>0</xdr:row>
      <xdr:rowOff>392206</xdr:rowOff>
    </xdr:from>
    <xdr:to>
      <xdr:col>2</xdr:col>
      <xdr:colOff>245128</xdr:colOff>
      <xdr:row>3</xdr:row>
      <xdr:rowOff>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1225643" y="392206"/>
          <a:ext cx="0" cy="5112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366346</xdr:colOff>
      <xdr:row>44</xdr:row>
      <xdr:rowOff>14654</xdr:rowOff>
    </xdr:from>
    <xdr:to>
      <xdr:col>13</xdr:col>
      <xdr:colOff>293077</xdr:colOff>
      <xdr:row>45</xdr:row>
      <xdr:rowOff>21981</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5099538" y="9561635"/>
          <a:ext cx="1201616" cy="131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721374</xdr:colOff>
      <xdr:row>40</xdr:row>
      <xdr:rowOff>7003</xdr:rowOff>
    </xdr:from>
    <xdr:to>
      <xdr:col>2</xdr:col>
      <xdr:colOff>49024</xdr:colOff>
      <xdr:row>41</xdr:row>
      <xdr:rowOff>63034</xdr:rowOff>
    </xdr:to>
    <xdr:sp macro="" textlink="">
      <xdr:nvSpPr>
        <xdr:cNvPr id="4" name="Isosceles Triangle 3">
          <a:extLst>
            <a:ext uri="{FF2B5EF4-FFF2-40B4-BE49-F238E27FC236}">
              <a16:creationId xmlns:a16="http://schemas.microsoft.com/office/drawing/2014/main" id="{00000000-0008-0000-0000-000004000000}"/>
            </a:ext>
          </a:extLst>
        </xdr:cNvPr>
        <xdr:cNvSpPr/>
      </xdr:nvSpPr>
      <xdr:spPr>
        <a:xfrm rot="5400000">
          <a:off x="917477" y="9027738"/>
          <a:ext cx="154083" cy="700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73268</xdr:colOff>
      <xdr:row>0</xdr:row>
      <xdr:rowOff>359020</xdr:rowOff>
    </xdr:from>
    <xdr:to>
      <xdr:col>2</xdr:col>
      <xdr:colOff>226533</xdr:colOff>
      <xdr:row>2</xdr:row>
      <xdr:rowOff>212481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3268" y="359020"/>
          <a:ext cx="1135073" cy="5202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235033</xdr:colOff>
      <xdr:row>37</xdr:row>
      <xdr:rowOff>74222</xdr:rowOff>
    </xdr:from>
    <xdr:to>
      <xdr:col>11</xdr:col>
      <xdr:colOff>507176</xdr:colOff>
      <xdr:row>38</xdr:row>
      <xdr:rowOff>111332</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5084124" y="7187047"/>
          <a:ext cx="2090552" cy="2226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531915</xdr:colOff>
      <xdr:row>39</xdr:row>
      <xdr:rowOff>49480</xdr:rowOff>
    </xdr:from>
    <xdr:to>
      <xdr:col>12</xdr:col>
      <xdr:colOff>185547</xdr:colOff>
      <xdr:row>40</xdr:row>
      <xdr:rowOff>111329</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00000000-0008-0000-0100-00000D000000}"/>
            </a:ext>
          </a:extLst>
        </xdr:cNvPr>
        <xdr:cNvSpPr/>
      </xdr:nvSpPr>
      <xdr:spPr>
        <a:xfrm>
          <a:off x="5381006" y="7533409"/>
          <a:ext cx="2078177" cy="247401"/>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173179</xdr:colOff>
      <xdr:row>11</xdr:row>
      <xdr:rowOff>12371</xdr:rowOff>
    </xdr:from>
    <xdr:to>
      <xdr:col>9</xdr:col>
      <xdr:colOff>556654</xdr:colOff>
      <xdr:row>12</xdr:row>
      <xdr:rowOff>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4416134" y="2696689"/>
          <a:ext cx="1595747" cy="2102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173179</xdr:colOff>
      <xdr:row>12</xdr:row>
      <xdr:rowOff>0</xdr:rowOff>
    </xdr:from>
    <xdr:to>
      <xdr:col>9</xdr:col>
      <xdr:colOff>556654</xdr:colOff>
      <xdr:row>12</xdr:row>
      <xdr:rowOff>37110</xdr:rowOff>
    </xdr:to>
    <xdr:sp macro="" textlink="">
      <xdr:nvSpPr>
        <xdr:cNvPr id="5" name="Rectangle 4">
          <a:extLst>
            <a:ext uri="{FF2B5EF4-FFF2-40B4-BE49-F238E27FC236}">
              <a16:creationId xmlns:a16="http://schemas.microsoft.com/office/drawing/2014/main" id="{55B09823-841D-45CB-9DAC-8A1E3E39E6ED}"/>
            </a:ext>
          </a:extLst>
        </xdr:cNvPr>
        <xdr:cNvSpPr/>
      </xdr:nvSpPr>
      <xdr:spPr>
        <a:xfrm>
          <a:off x="4437278" y="3966354"/>
          <a:ext cx="1601789" cy="2130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1025199</xdr:colOff>
      <xdr:row>1</xdr:row>
      <xdr:rowOff>0</xdr:rowOff>
    </xdr:from>
    <xdr:to>
      <xdr:col>1</xdr:col>
      <xdr:colOff>1026319</xdr:colOff>
      <xdr:row>4</xdr:row>
      <xdr:rowOff>0</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flipH="1">
          <a:off x="1253799" y="400050"/>
          <a:ext cx="1120" cy="5048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104775</xdr:colOff>
      <xdr:row>0</xdr:row>
      <xdr:rowOff>285750</xdr:rowOff>
    </xdr:from>
    <xdr:to>
      <xdr:col>1</xdr:col>
      <xdr:colOff>1009500</xdr:colOff>
      <xdr:row>3</xdr:row>
      <xdr:rowOff>104702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04775" y="285750"/>
          <a:ext cx="1133325" cy="5809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1025199</xdr:colOff>
      <xdr:row>1</xdr:row>
      <xdr:rowOff>0</xdr:rowOff>
    </xdr:from>
    <xdr:to>
      <xdr:col>1</xdr:col>
      <xdr:colOff>1026319</xdr:colOff>
      <xdr:row>4</xdr:row>
      <xdr:rowOff>0</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flipH="1">
          <a:off x="1253799" y="400050"/>
          <a:ext cx="1120" cy="5048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1025199</xdr:colOff>
      <xdr:row>1</xdr:row>
      <xdr:rowOff>0</xdr:rowOff>
    </xdr:from>
    <xdr:to>
      <xdr:col>1</xdr:col>
      <xdr:colOff>1026319</xdr:colOff>
      <xdr:row>4</xdr:row>
      <xdr:rowOff>0</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flipH="1">
          <a:off x="1253799" y="400050"/>
          <a:ext cx="1120" cy="5048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38100</xdr:colOff>
      <xdr:row>0</xdr:row>
      <xdr:rowOff>323850</xdr:rowOff>
    </xdr:from>
    <xdr:to>
      <xdr:col>1</xdr:col>
      <xdr:colOff>1009500</xdr:colOff>
      <xdr:row>3</xdr:row>
      <xdr:rowOff>142802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38100" y="323850"/>
          <a:ext cx="1200000" cy="5809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1025199</xdr:colOff>
      <xdr:row>1</xdr:row>
      <xdr:rowOff>0</xdr:rowOff>
    </xdr:from>
    <xdr:to>
      <xdr:col>1</xdr:col>
      <xdr:colOff>1026319</xdr:colOff>
      <xdr:row>4</xdr:row>
      <xdr:rowOff>0</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flipH="1">
          <a:off x="1253799" y="400050"/>
          <a:ext cx="1120" cy="5048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1025199</xdr:colOff>
      <xdr:row>1</xdr:row>
      <xdr:rowOff>0</xdr:rowOff>
    </xdr:from>
    <xdr:to>
      <xdr:col>1</xdr:col>
      <xdr:colOff>1026319</xdr:colOff>
      <xdr:row>4</xdr:row>
      <xdr:rowOff>0</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flipH="1">
          <a:off x="1253799" y="400050"/>
          <a:ext cx="1120" cy="5048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57150</xdr:colOff>
      <xdr:row>0</xdr:row>
      <xdr:rowOff>323850</xdr:rowOff>
    </xdr:from>
    <xdr:to>
      <xdr:col>1</xdr:col>
      <xdr:colOff>1028550</xdr:colOff>
      <xdr:row>3</xdr:row>
      <xdr:rowOff>142802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57150" y="323850"/>
          <a:ext cx="1200000" cy="5809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57150</xdr:colOff>
      <xdr:row>7</xdr:row>
      <xdr:rowOff>152400</xdr:rowOff>
    </xdr:from>
    <xdr:to>
      <xdr:col>23</xdr:col>
      <xdr:colOff>409575</xdr:colOff>
      <xdr:row>8</xdr:row>
      <xdr:rowOff>123825</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00000000-0008-0000-0500-000008000000}"/>
            </a:ext>
          </a:extLst>
        </xdr:cNvPr>
        <xdr:cNvSpPr/>
      </xdr:nvSpPr>
      <xdr:spPr>
        <a:xfrm>
          <a:off x="12858750" y="1485900"/>
          <a:ext cx="15716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365125</xdr:colOff>
      <xdr:row>16</xdr:row>
      <xdr:rowOff>47625</xdr:rowOff>
    </xdr:from>
    <xdr:to>
      <xdr:col>20</xdr:col>
      <xdr:colOff>11352</xdr:colOff>
      <xdr:row>18</xdr:row>
      <xdr:rowOff>2261</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500-000006000000}"/>
            </a:ext>
          </a:extLst>
        </xdr:cNvPr>
        <xdr:cNvSpPr/>
      </xdr:nvSpPr>
      <xdr:spPr>
        <a:xfrm>
          <a:off x="8810625" y="3095625"/>
          <a:ext cx="3265727" cy="335636"/>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2543175</xdr:colOff>
      <xdr:row>28</xdr:row>
      <xdr:rowOff>133350</xdr:rowOff>
    </xdr:from>
    <xdr:to>
      <xdr:col>2</xdr:col>
      <xdr:colOff>1295400</xdr:colOff>
      <xdr:row>30</xdr:row>
      <xdr:rowOff>47625</xdr:rowOff>
    </xdr:to>
    <xdr:sp macro="" textlink="">
      <xdr:nvSpPr>
        <xdr:cNvPr id="4" name="Rectangle 3">
          <a:extLst>
            <a:ext uri="{FF2B5EF4-FFF2-40B4-BE49-F238E27FC236}">
              <a16:creationId xmlns:a16="http://schemas.microsoft.com/office/drawing/2014/main" id="{795B9236-05BD-4F67-9F14-AFFF77127074}"/>
            </a:ext>
          </a:extLst>
        </xdr:cNvPr>
        <xdr:cNvSpPr/>
      </xdr:nvSpPr>
      <xdr:spPr>
        <a:xfrm>
          <a:off x="4933950" y="5457825"/>
          <a:ext cx="2476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ebraska.sharefile.com/r-r0675f6c00af14fd58e050cdf0d4d484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nebraska.sharefile.com/r-r69f6c412100d4a56b6f093bf52bf8b0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revenue.nebraska.gov/PAD" TargetMode="External"/><Relationship Id="rId1" Type="http://schemas.openxmlformats.org/officeDocument/2006/relationships/hyperlink" Target="https://revenue.nebraska.gov/PAD"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J47"/>
  <sheetViews>
    <sheetView showGridLines="0" tabSelected="1" zoomScale="130" zoomScaleNormal="130" workbookViewId="0">
      <selection activeCell="B5" sqref="B5:K5"/>
    </sheetView>
  </sheetViews>
  <sheetFormatPr defaultRowHeight="15" x14ac:dyDescent="0.25"/>
  <cols>
    <col min="1" max="1" width="3.5703125" customWidth="1"/>
    <col min="2" max="2" width="11.140625" customWidth="1"/>
    <col min="3" max="3" width="5.85546875" customWidth="1"/>
    <col min="4" max="4" width="7.7109375" customWidth="1"/>
    <col min="5" max="5" width="7.5703125" customWidth="1"/>
    <col min="6" max="6" width="6.5703125" customWidth="1"/>
    <col min="7" max="7" width="4.28515625" customWidth="1"/>
    <col min="8" max="8" width="10.7109375" customWidth="1"/>
    <col min="9" max="9" width="5.42578125" customWidth="1"/>
    <col min="10" max="10" width="8.140625" customWidth="1"/>
    <col min="11" max="11" width="8.42578125" customWidth="1"/>
    <col min="12" max="12" width="5.85546875" customWidth="1"/>
    <col min="13" max="13" width="4.85546875" customWidth="1"/>
    <col min="14" max="14" width="11.85546875" customWidth="1"/>
    <col min="16" max="16" width="0" hidden="1" customWidth="1"/>
    <col min="17" max="17" width="15.7109375" hidden="1" customWidth="1"/>
    <col min="18" max="19" width="23.85546875" hidden="1" customWidth="1"/>
    <col min="20" max="23" width="0" hidden="1" customWidth="1"/>
    <col min="24" max="24" width="11.42578125" hidden="1" customWidth="1"/>
    <col min="25" max="25" width="0" hidden="1" customWidth="1"/>
    <col min="26" max="26" width="10.42578125" hidden="1" customWidth="1"/>
    <col min="27" max="30" width="0" hidden="1" customWidth="1"/>
    <col min="31" max="31" width="11.42578125" hidden="1" customWidth="1"/>
    <col min="32" max="32" width="0" hidden="1" customWidth="1"/>
    <col min="33" max="33" width="10.42578125" hidden="1" customWidth="1"/>
    <col min="34" max="140" width="0" hidden="1" customWidth="1"/>
  </cols>
  <sheetData>
    <row r="1" spans="1:15" ht="31.5" customHeight="1" x14ac:dyDescent="0.25">
      <c r="A1" s="5"/>
    </row>
    <row r="2" spans="1:15" ht="21" customHeight="1" x14ac:dyDescent="0.25">
      <c r="B2" s="102" t="s">
        <v>16</v>
      </c>
      <c r="C2" s="76"/>
      <c r="D2" s="76"/>
      <c r="E2" s="76"/>
      <c r="F2" s="76"/>
      <c r="G2" s="76"/>
      <c r="H2" s="76"/>
      <c r="I2" s="76"/>
      <c r="J2" s="76"/>
      <c r="K2" s="76"/>
      <c r="L2" s="76"/>
      <c r="M2" s="103"/>
      <c r="N2" s="2" t="s">
        <v>391</v>
      </c>
    </row>
    <row r="3" spans="1:15" ht="18.75" customHeight="1" x14ac:dyDescent="0.25">
      <c r="B3" s="104" t="s">
        <v>390</v>
      </c>
      <c r="C3" s="105"/>
      <c r="D3" s="105"/>
      <c r="E3" s="105"/>
      <c r="F3" s="105"/>
      <c r="G3" s="105"/>
      <c r="H3" s="105"/>
      <c r="I3" s="105"/>
      <c r="J3" s="105"/>
      <c r="K3" s="105"/>
      <c r="L3" s="105"/>
      <c r="M3" s="105"/>
      <c r="N3" s="3">
        <v>2025</v>
      </c>
    </row>
    <row r="4" spans="1:15" ht="9.75" customHeight="1" x14ac:dyDescent="0.25">
      <c r="B4" s="111" t="s">
        <v>26</v>
      </c>
      <c r="C4" s="114"/>
      <c r="D4" s="114"/>
      <c r="E4" s="114"/>
      <c r="F4" s="114"/>
      <c r="G4" s="114"/>
      <c r="H4" s="114"/>
      <c r="I4" s="114"/>
      <c r="J4" s="114"/>
      <c r="K4" s="115"/>
      <c r="L4" s="17" t="s">
        <v>25</v>
      </c>
      <c r="M4" s="18"/>
      <c r="N4" s="17" t="s">
        <v>396</v>
      </c>
    </row>
    <row r="5" spans="1:15" ht="14.1" customHeight="1" x14ac:dyDescent="0.25">
      <c r="B5" s="113"/>
      <c r="C5" s="79"/>
      <c r="D5" s="79"/>
      <c r="E5" s="79"/>
      <c r="F5" s="79"/>
      <c r="G5" s="79"/>
      <c r="H5" s="79"/>
      <c r="I5" s="79"/>
      <c r="J5" s="79"/>
      <c r="K5" s="80"/>
      <c r="L5" s="119">
        <v>2024</v>
      </c>
      <c r="M5" s="105"/>
      <c r="N5" s="44"/>
    </row>
    <row r="6" spans="1:15" ht="9.75" customHeight="1" x14ac:dyDescent="0.25">
      <c r="B6" s="116" t="s">
        <v>27</v>
      </c>
      <c r="C6" s="114"/>
      <c r="D6" s="114"/>
      <c r="E6" s="114"/>
      <c r="F6" s="114"/>
      <c r="G6" s="114"/>
      <c r="H6" s="114"/>
      <c r="I6" s="114"/>
      <c r="J6" s="114"/>
      <c r="K6" s="115"/>
      <c r="L6" s="110" t="s">
        <v>173</v>
      </c>
      <c r="M6" s="111"/>
      <c r="N6" s="111"/>
    </row>
    <row r="7" spans="1:15" ht="14.1" customHeight="1" x14ac:dyDescent="0.25">
      <c r="B7" s="79"/>
      <c r="C7" s="79"/>
      <c r="D7" s="79"/>
      <c r="E7" s="79"/>
      <c r="F7" s="79"/>
      <c r="G7" s="79"/>
      <c r="H7" s="79"/>
      <c r="I7" s="79"/>
      <c r="J7" s="79"/>
      <c r="K7" s="80"/>
      <c r="L7" s="82"/>
      <c r="M7" s="79"/>
      <c r="N7" s="79"/>
    </row>
    <row r="8" spans="1:15" ht="9.75" customHeight="1" x14ac:dyDescent="0.25">
      <c r="B8" s="111" t="s">
        <v>231</v>
      </c>
      <c r="C8" s="114"/>
      <c r="D8" s="114"/>
      <c r="E8" s="114"/>
      <c r="F8" s="114"/>
      <c r="G8" s="110" t="s">
        <v>232</v>
      </c>
      <c r="H8" s="114"/>
      <c r="I8" s="114"/>
      <c r="J8" s="114"/>
      <c r="K8" s="115"/>
      <c r="L8" s="110" t="s">
        <v>397</v>
      </c>
      <c r="M8" s="111"/>
      <c r="N8" s="111"/>
    </row>
    <row r="9" spans="1:15" ht="14.1" customHeight="1" x14ac:dyDescent="0.25">
      <c r="B9" s="79"/>
      <c r="C9" s="79"/>
      <c r="D9" s="79"/>
      <c r="E9" s="79"/>
      <c r="F9" s="80"/>
      <c r="G9" s="82"/>
      <c r="H9" s="79"/>
      <c r="I9" s="79"/>
      <c r="J9" s="79"/>
      <c r="K9" s="80"/>
      <c r="L9" s="82"/>
      <c r="M9" s="79"/>
      <c r="N9" s="79"/>
    </row>
    <row r="10" spans="1:15" ht="9.75" customHeight="1" x14ac:dyDescent="0.25">
      <c r="B10" s="124" t="s">
        <v>28</v>
      </c>
      <c r="C10" s="125"/>
      <c r="D10" s="125"/>
      <c r="E10" s="125"/>
      <c r="F10" s="124" t="s">
        <v>13</v>
      </c>
      <c r="G10" s="125"/>
      <c r="H10" s="125"/>
      <c r="I10" s="125"/>
      <c r="J10" s="124" t="s">
        <v>14</v>
      </c>
      <c r="K10" s="125"/>
      <c r="L10" s="125"/>
      <c r="M10" s="125"/>
      <c r="N10" s="125"/>
    </row>
    <row r="11" spans="1:15" ht="14.1" customHeight="1" x14ac:dyDescent="0.25">
      <c r="B11" s="93"/>
      <c r="C11" s="94"/>
      <c r="D11" s="94"/>
      <c r="E11" s="94"/>
      <c r="F11" s="93"/>
      <c r="G11" s="94"/>
      <c r="H11" s="94"/>
      <c r="I11" s="94"/>
      <c r="J11" s="126"/>
      <c r="K11" s="127"/>
      <c r="L11" s="94"/>
      <c r="M11" s="94"/>
      <c r="N11" s="94"/>
    </row>
    <row r="12" spans="1:15" ht="12" customHeight="1" x14ac:dyDescent="0.25">
      <c r="B12" s="106" t="s">
        <v>23</v>
      </c>
      <c r="C12" s="107"/>
      <c r="D12" s="107"/>
      <c r="E12" s="107"/>
      <c r="F12" s="107"/>
      <c r="G12" s="107"/>
      <c r="H12" s="107"/>
      <c r="I12" s="107"/>
      <c r="J12" s="107"/>
      <c r="K12" s="107"/>
      <c r="L12" s="107"/>
      <c r="M12" s="107"/>
      <c r="N12" s="108"/>
    </row>
    <row r="13" spans="1:15" ht="9.75" customHeight="1" x14ac:dyDescent="0.25">
      <c r="B13" s="111" t="s">
        <v>29</v>
      </c>
      <c r="C13" s="114"/>
      <c r="D13" s="115"/>
      <c r="E13" s="110" t="s">
        <v>32</v>
      </c>
      <c r="F13" s="114"/>
      <c r="G13" s="115"/>
      <c r="H13" s="110" t="s">
        <v>33</v>
      </c>
      <c r="I13" s="115"/>
      <c r="J13" s="110" t="s">
        <v>34</v>
      </c>
      <c r="K13" s="112"/>
      <c r="L13" s="111" t="s">
        <v>35</v>
      </c>
      <c r="M13" s="111"/>
      <c r="N13" s="111"/>
    </row>
    <row r="14" spans="1:15" ht="14.1" customHeight="1" x14ac:dyDescent="0.25">
      <c r="B14" s="79"/>
      <c r="C14" s="79"/>
      <c r="D14" s="80"/>
      <c r="E14" s="82"/>
      <c r="F14" s="79"/>
      <c r="G14" s="80"/>
      <c r="H14" s="82"/>
      <c r="I14" s="80"/>
      <c r="J14" s="82"/>
      <c r="K14" s="80"/>
      <c r="L14" s="81"/>
      <c r="M14" s="79"/>
      <c r="N14" s="79"/>
    </row>
    <row r="15" spans="1:15" ht="12" customHeight="1" x14ac:dyDescent="0.25">
      <c r="B15" s="106" t="s">
        <v>22</v>
      </c>
      <c r="C15" s="128"/>
      <c r="D15" s="128"/>
      <c r="E15" s="128"/>
      <c r="F15" s="128"/>
      <c r="G15" s="128"/>
      <c r="H15" s="128"/>
      <c r="I15" s="128"/>
      <c r="J15" s="128"/>
      <c r="K15" s="128"/>
      <c r="L15" s="128"/>
      <c r="M15" s="128"/>
      <c r="N15" s="129"/>
    </row>
    <row r="16" spans="1:15" ht="9.75" customHeight="1" x14ac:dyDescent="0.25">
      <c r="B16" s="13" t="s">
        <v>11</v>
      </c>
      <c r="C16" s="14" t="s">
        <v>2</v>
      </c>
      <c r="D16" s="89" t="s">
        <v>30</v>
      </c>
      <c r="E16" s="90"/>
      <c r="F16" s="14" t="s">
        <v>5</v>
      </c>
      <c r="G16" s="89" t="s">
        <v>8</v>
      </c>
      <c r="H16" s="90"/>
      <c r="I16" s="89" t="s">
        <v>9</v>
      </c>
      <c r="J16" s="90"/>
      <c r="K16" s="83" t="s">
        <v>395</v>
      </c>
      <c r="L16" s="84"/>
      <c r="M16" s="89"/>
      <c r="N16" s="132"/>
      <c r="O16" s="1"/>
    </row>
    <row r="17" spans="2:140" ht="8.25" customHeight="1" x14ac:dyDescent="0.25">
      <c r="B17" s="7" t="s">
        <v>1</v>
      </c>
      <c r="C17" s="8" t="s">
        <v>3</v>
      </c>
      <c r="D17" s="91" t="s">
        <v>31</v>
      </c>
      <c r="E17" s="92"/>
      <c r="F17" s="8" t="s">
        <v>6</v>
      </c>
      <c r="G17" s="91" t="s">
        <v>393</v>
      </c>
      <c r="H17" s="92"/>
      <c r="I17" s="91" t="s">
        <v>10</v>
      </c>
      <c r="J17" s="130"/>
      <c r="K17" s="85"/>
      <c r="L17" s="86"/>
      <c r="M17" s="91" t="s">
        <v>401</v>
      </c>
      <c r="N17" s="109"/>
      <c r="O17" s="1"/>
    </row>
    <row r="18" spans="2:140" ht="8.25" customHeight="1" x14ac:dyDescent="0.25">
      <c r="B18" s="7"/>
      <c r="C18" s="9" t="s">
        <v>4</v>
      </c>
      <c r="D18" s="91" t="s">
        <v>392</v>
      </c>
      <c r="E18" s="92"/>
      <c r="F18" s="9" t="s">
        <v>7</v>
      </c>
      <c r="G18" s="10"/>
      <c r="H18" s="11"/>
      <c r="I18" s="120" t="s">
        <v>394</v>
      </c>
      <c r="J18" s="131"/>
      <c r="K18" s="87"/>
      <c r="L18" s="88"/>
      <c r="M18" s="120"/>
      <c r="N18" s="121"/>
      <c r="O18" s="1"/>
    </row>
    <row r="19" spans="2:140" ht="24" customHeight="1" x14ac:dyDescent="0.25">
      <c r="B19" s="39"/>
      <c r="C19" s="40"/>
      <c r="D19" s="71"/>
      <c r="E19" s="72"/>
      <c r="F19" s="42" t="str">
        <f>IF(TRIM(B19)="","",7)</f>
        <v/>
      </c>
      <c r="G19" s="73"/>
      <c r="H19" s="74"/>
      <c r="I19" s="73"/>
      <c r="J19" s="74"/>
      <c r="K19" s="71"/>
      <c r="L19" s="72"/>
      <c r="M19" s="71"/>
      <c r="N19" s="99"/>
      <c r="Q19" t="s">
        <v>36</v>
      </c>
      <c r="R19">
        <f>N5</f>
        <v>0</v>
      </c>
      <c r="T19" t="s">
        <v>49</v>
      </c>
      <c r="U19" t="s">
        <v>50</v>
      </c>
      <c r="V19" t="s">
        <v>51</v>
      </c>
      <c r="W19" t="s">
        <v>52</v>
      </c>
      <c r="X19" t="s">
        <v>53</v>
      </c>
      <c r="Y19" t="s">
        <v>54</v>
      </c>
      <c r="Z19" t="s">
        <v>55</v>
      </c>
      <c r="AA19" t="s">
        <v>56</v>
      </c>
      <c r="AB19" t="s">
        <v>57</v>
      </c>
      <c r="AC19" t="s">
        <v>58</v>
      </c>
      <c r="AD19" t="s">
        <v>59</v>
      </c>
      <c r="AE19" t="s">
        <v>60</v>
      </c>
      <c r="AF19" t="s">
        <v>61</v>
      </c>
      <c r="AG19" t="s">
        <v>62</v>
      </c>
      <c r="AH19" t="s">
        <v>63</v>
      </c>
      <c r="AI19" t="s">
        <v>64</v>
      </c>
      <c r="AJ19" t="s">
        <v>65</v>
      </c>
      <c r="AK19" t="s">
        <v>66</v>
      </c>
      <c r="AL19" t="s">
        <v>67</v>
      </c>
      <c r="AM19" t="s">
        <v>68</v>
      </c>
      <c r="AN19" t="s">
        <v>69</v>
      </c>
      <c r="AO19" t="s">
        <v>70</v>
      </c>
      <c r="AP19" t="s">
        <v>71</v>
      </c>
      <c r="AQ19" t="s">
        <v>72</v>
      </c>
      <c r="AR19" t="s">
        <v>73</v>
      </c>
      <c r="AS19" t="s">
        <v>74</v>
      </c>
      <c r="AT19" t="s">
        <v>75</v>
      </c>
      <c r="AU19" t="s">
        <v>76</v>
      </c>
      <c r="AV19" t="s">
        <v>77</v>
      </c>
      <c r="AW19" t="s">
        <v>78</v>
      </c>
      <c r="AX19" t="s">
        <v>85</v>
      </c>
      <c r="AY19" t="s">
        <v>84</v>
      </c>
      <c r="AZ19" t="s">
        <v>83</v>
      </c>
      <c r="BA19" t="s">
        <v>82</v>
      </c>
      <c r="BB19" t="s">
        <v>81</v>
      </c>
      <c r="BC19" t="s">
        <v>80</v>
      </c>
      <c r="BD19" t="s">
        <v>79</v>
      </c>
      <c r="BE19" t="s">
        <v>92</v>
      </c>
      <c r="BF19" t="s">
        <v>91</v>
      </c>
      <c r="BG19" t="s">
        <v>90</v>
      </c>
      <c r="BH19" t="s">
        <v>89</v>
      </c>
      <c r="BI19" t="s">
        <v>88</v>
      </c>
      <c r="BJ19" t="s">
        <v>87</v>
      </c>
      <c r="BK19" t="s">
        <v>86</v>
      </c>
      <c r="BL19" t="s">
        <v>99</v>
      </c>
      <c r="BM19" t="s">
        <v>98</v>
      </c>
      <c r="BN19" t="s">
        <v>97</v>
      </c>
      <c r="BO19" t="s">
        <v>96</v>
      </c>
      <c r="BP19" t="s">
        <v>95</v>
      </c>
      <c r="BQ19" t="s">
        <v>94</v>
      </c>
      <c r="BR19" t="s">
        <v>93</v>
      </c>
      <c r="BS19" t="s">
        <v>106</v>
      </c>
      <c r="BT19" t="s">
        <v>105</v>
      </c>
      <c r="BU19" t="s">
        <v>104</v>
      </c>
      <c r="BV19" t="s">
        <v>103</v>
      </c>
      <c r="BW19" t="s">
        <v>102</v>
      </c>
      <c r="BX19" t="s">
        <v>101</v>
      </c>
      <c r="BY19" t="s">
        <v>100</v>
      </c>
      <c r="BZ19" t="s">
        <v>113</v>
      </c>
      <c r="CA19" t="s">
        <v>112</v>
      </c>
      <c r="CB19" t="s">
        <v>111</v>
      </c>
      <c r="CC19" t="s">
        <v>110</v>
      </c>
      <c r="CD19" t="s">
        <v>109</v>
      </c>
      <c r="CE19" t="s">
        <v>108</v>
      </c>
      <c r="CF19" t="s">
        <v>107</v>
      </c>
      <c r="CG19" t="s">
        <v>163</v>
      </c>
      <c r="CH19" t="s">
        <v>164</v>
      </c>
      <c r="CI19" t="s">
        <v>165</v>
      </c>
      <c r="CJ19" t="s">
        <v>166</v>
      </c>
      <c r="CK19" t="s">
        <v>167</v>
      </c>
      <c r="CL19" t="s">
        <v>168</v>
      </c>
      <c r="CM19" t="s">
        <v>169</v>
      </c>
      <c r="CN19" t="s">
        <v>114</v>
      </c>
      <c r="CO19" t="s">
        <v>115</v>
      </c>
      <c r="CP19" t="s">
        <v>116</v>
      </c>
      <c r="CQ19" t="s">
        <v>117</v>
      </c>
      <c r="CR19" t="s">
        <v>118</v>
      </c>
      <c r="CS19" t="s">
        <v>119</v>
      </c>
      <c r="CT19" t="s">
        <v>120</v>
      </c>
      <c r="CU19" t="s">
        <v>121</v>
      </c>
      <c r="CV19" t="s">
        <v>122</v>
      </c>
      <c r="CW19" t="s">
        <v>123</v>
      </c>
      <c r="CX19" t="s">
        <v>124</v>
      </c>
      <c r="CY19" t="s">
        <v>125</v>
      </c>
      <c r="CZ19" t="s">
        <v>126</v>
      </c>
      <c r="DA19" t="s">
        <v>127</v>
      </c>
      <c r="DB19" t="s">
        <v>128</v>
      </c>
      <c r="DC19" t="s">
        <v>129</v>
      </c>
      <c r="DD19" t="s">
        <v>130</v>
      </c>
      <c r="DE19" t="s">
        <v>131</v>
      </c>
      <c r="DF19" t="s">
        <v>132</v>
      </c>
      <c r="DG19" t="s">
        <v>133</v>
      </c>
      <c r="DH19" t="s">
        <v>134</v>
      </c>
      <c r="DI19" t="s">
        <v>135</v>
      </c>
      <c r="DJ19" t="s">
        <v>136</v>
      </c>
      <c r="DK19" t="s">
        <v>137</v>
      </c>
      <c r="DL19" t="s">
        <v>138</v>
      </c>
      <c r="DM19" t="s">
        <v>139</v>
      </c>
      <c r="DN19" t="s">
        <v>140</v>
      </c>
      <c r="DO19" t="s">
        <v>141</v>
      </c>
      <c r="DP19" t="s">
        <v>142</v>
      </c>
      <c r="DQ19" t="s">
        <v>143</v>
      </c>
      <c r="DR19" t="s">
        <v>144</v>
      </c>
      <c r="DS19" t="s">
        <v>145</v>
      </c>
      <c r="DT19" t="s">
        <v>146</v>
      </c>
      <c r="DU19" t="s">
        <v>147</v>
      </c>
      <c r="DV19" t="s">
        <v>148</v>
      </c>
      <c r="DW19" t="s">
        <v>149</v>
      </c>
      <c r="DX19" t="s">
        <v>150</v>
      </c>
      <c r="DY19" t="s">
        <v>151</v>
      </c>
      <c r="DZ19" t="s">
        <v>152</v>
      </c>
      <c r="EA19" t="s">
        <v>153</v>
      </c>
      <c r="EB19" t="s">
        <v>154</v>
      </c>
      <c r="EC19" t="s">
        <v>155</v>
      </c>
      <c r="ED19" t="s">
        <v>156</v>
      </c>
      <c r="EE19" t="s">
        <v>157</v>
      </c>
      <c r="EF19" t="s">
        <v>158</v>
      </c>
      <c r="EG19" t="s">
        <v>159</v>
      </c>
      <c r="EH19" t="s">
        <v>160</v>
      </c>
      <c r="EI19" t="s">
        <v>161</v>
      </c>
      <c r="EJ19" t="s">
        <v>162</v>
      </c>
    </row>
    <row r="20" spans="2:140" ht="24" customHeight="1" x14ac:dyDescent="0.25">
      <c r="B20" s="39"/>
      <c r="C20" s="40"/>
      <c r="D20" s="71"/>
      <c r="E20" s="72"/>
      <c r="F20" s="42" t="str">
        <f t="shared" ref="F20:F35" si="0">IF(TRIM(B20)="","",7)</f>
        <v/>
      </c>
      <c r="G20" s="73"/>
      <c r="H20" s="74"/>
      <c r="I20" s="73"/>
      <c r="J20" s="74"/>
      <c r="K20" s="71"/>
      <c r="L20" s="72"/>
      <c r="M20" s="71"/>
      <c r="N20" s="99"/>
      <c r="Q20" t="s">
        <v>37</v>
      </c>
      <c r="R20">
        <f>B5</f>
        <v>0</v>
      </c>
      <c r="T20">
        <f>L5</f>
        <v>2024</v>
      </c>
      <c r="U20">
        <f>L7</f>
        <v>0</v>
      </c>
      <c r="V20">
        <f>B19</f>
        <v>0</v>
      </c>
      <c r="W20" s="19">
        <f>C19</f>
        <v>0</v>
      </c>
      <c r="X20" s="19">
        <f>D19</f>
        <v>0</v>
      </c>
      <c r="Y20" s="19">
        <f>G19</f>
        <v>0</v>
      </c>
      <c r="Z20">
        <f>ABS(I19)</f>
        <v>0</v>
      </c>
      <c r="AA20" s="19">
        <f>K19</f>
        <v>0</v>
      </c>
      <c r="AB20" s="19">
        <f>M19</f>
        <v>0</v>
      </c>
      <c r="AC20">
        <f>B20</f>
        <v>0</v>
      </c>
      <c r="AD20" s="19">
        <f>C20</f>
        <v>0</v>
      </c>
      <c r="AE20" s="19">
        <f>D20</f>
        <v>0</v>
      </c>
      <c r="AF20" s="19">
        <f>G20</f>
        <v>0</v>
      </c>
      <c r="AG20">
        <f>ABS(I20)</f>
        <v>0</v>
      </c>
      <c r="AH20" s="19">
        <f>K20</f>
        <v>0</v>
      </c>
      <c r="AI20" s="19">
        <f>M20</f>
        <v>0</v>
      </c>
      <c r="AJ20">
        <f>B21</f>
        <v>0</v>
      </c>
      <c r="AK20" s="19">
        <f>C21</f>
        <v>0</v>
      </c>
      <c r="AL20" s="19">
        <f>D21</f>
        <v>0</v>
      </c>
      <c r="AM20" s="19">
        <f>G21</f>
        <v>0</v>
      </c>
      <c r="AN20">
        <f>ABS(I21)</f>
        <v>0</v>
      </c>
      <c r="AO20" s="19">
        <f>K21</f>
        <v>0</v>
      </c>
      <c r="AP20" s="19">
        <f>M21</f>
        <v>0</v>
      </c>
      <c r="AQ20">
        <f>B22</f>
        <v>0</v>
      </c>
      <c r="AR20" s="19">
        <f>C22</f>
        <v>0</v>
      </c>
      <c r="AS20" s="19">
        <f>D22</f>
        <v>0</v>
      </c>
      <c r="AT20" s="19">
        <f>G22</f>
        <v>0</v>
      </c>
      <c r="AU20">
        <f>ABS(I22)</f>
        <v>0</v>
      </c>
      <c r="AV20" s="19">
        <f>K22</f>
        <v>0</v>
      </c>
      <c r="AW20" s="19">
        <f>M22</f>
        <v>0</v>
      </c>
      <c r="AX20">
        <f>B23</f>
        <v>0</v>
      </c>
      <c r="AY20" s="19">
        <f>C23</f>
        <v>0</v>
      </c>
      <c r="AZ20" s="19">
        <f>D23</f>
        <v>0</v>
      </c>
      <c r="BA20" s="19">
        <f>G23</f>
        <v>0</v>
      </c>
      <c r="BB20">
        <f>ABS(I23)</f>
        <v>0</v>
      </c>
      <c r="BC20" s="19">
        <f>K23</f>
        <v>0</v>
      </c>
      <c r="BD20" s="19">
        <f>M23</f>
        <v>0</v>
      </c>
      <c r="BE20">
        <f>B24</f>
        <v>0</v>
      </c>
      <c r="BF20" s="19">
        <f>C24</f>
        <v>0</v>
      </c>
      <c r="BG20" s="19">
        <f>D24</f>
        <v>0</v>
      </c>
      <c r="BH20" s="19">
        <f>G24</f>
        <v>0</v>
      </c>
      <c r="BI20">
        <f>ABS(I24)</f>
        <v>0</v>
      </c>
      <c r="BJ20" s="19">
        <f>K24</f>
        <v>0</v>
      </c>
      <c r="BK20" s="19">
        <f>M24</f>
        <v>0</v>
      </c>
      <c r="BL20">
        <f>B25</f>
        <v>0</v>
      </c>
      <c r="BM20" s="19">
        <f>C25</f>
        <v>0</v>
      </c>
      <c r="BN20" s="19">
        <f>D25</f>
        <v>0</v>
      </c>
      <c r="BO20" s="19">
        <f>G25</f>
        <v>0</v>
      </c>
      <c r="BP20">
        <f>ABS(I25)</f>
        <v>0</v>
      </c>
      <c r="BQ20" s="19">
        <f>K25</f>
        <v>0</v>
      </c>
      <c r="BR20" s="19">
        <f>M25</f>
        <v>0</v>
      </c>
      <c r="BS20">
        <f>B26</f>
        <v>0</v>
      </c>
      <c r="BT20" s="19">
        <f>C26</f>
        <v>0</v>
      </c>
      <c r="BU20" s="19">
        <f>D26</f>
        <v>0</v>
      </c>
      <c r="BV20" s="19">
        <f>G26</f>
        <v>0</v>
      </c>
      <c r="BW20">
        <f>ABS(I26)</f>
        <v>0</v>
      </c>
      <c r="BX20" s="19">
        <f>K26</f>
        <v>0</v>
      </c>
      <c r="BY20" s="19">
        <f>M26</f>
        <v>0</v>
      </c>
      <c r="BZ20">
        <f>B27</f>
        <v>0</v>
      </c>
      <c r="CA20" s="19">
        <f>C27</f>
        <v>0</v>
      </c>
      <c r="CB20" s="19">
        <f>D27</f>
        <v>0</v>
      </c>
      <c r="CC20" s="19">
        <f>G27</f>
        <v>0</v>
      </c>
      <c r="CD20">
        <f>ABS(I27)</f>
        <v>0</v>
      </c>
      <c r="CE20" s="19">
        <f>K27</f>
        <v>0</v>
      </c>
      <c r="CF20" s="19">
        <f>M27</f>
        <v>0</v>
      </c>
      <c r="CG20">
        <f>B28</f>
        <v>0</v>
      </c>
      <c r="CH20" s="19">
        <f>C28</f>
        <v>0</v>
      </c>
      <c r="CI20" s="19">
        <f>D28</f>
        <v>0</v>
      </c>
      <c r="CJ20" s="19">
        <f>G28</f>
        <v>0</v>
      </c>
      <c r="CK20">
        <f>ABS(I28)</f>
        <v>0</v>
      </c>
      <c r="CL20" s="19">
        <f>K28</f>
        <v>0</v>
      </c>
      <c r="CM20" s="19">
        <f>M28</f>
        <v>0</v>
      </c>
      <c r="CN20">
        <f>B29</f>
        <v>0</v>
      </c>
      <c r="CO20" s="19">
        <f>C29</f>
        <v>0</v>
      </c>
      <c r="CP20" s="19">
        <f>D29</f>
        <v>0</v>
      </c>
      <c r="CQ20" s="19">
        <f>G29</f>
        <v>0</v>
      </c>
      <c r="CR20">
        <f>ABS(I29)</f>
        <v>0</v>
      </c>
      <c r="CS20" s="19">
        <f>K29</f>
        <v>0</v>
      </c>
      <c r="CT20" s="19">
        <f>M29</f>
        <v>0</v>
      </c>
      <c r="CU20">
        <f>B30</f>
        <v>0</v>
      </c>
      <c r="CV20" s="19">
        <f>C30</f>
        <v>0</v>
      </c>
      <c r="CW20" s="19">
        <f>D30</f>
        <v>0</v>
      </c>
      <c r="CX20" s="19">
        <f>G30</f>
        <v>0</v>
      </c>
      <c r="CY20">
        <f>ABS(I30)</f>
        <v>0</v>
      </c>
      <c r="CZ20" s="19">
        <f>K30</f>
        <v>0</v>
      </c>
      <c r="DA20" s="19">
        <f>M30</f>
        <v>0</v>
      </c>
      <c r="DB20">
        <f>B31</f>
        <v>0</v>
      </c>
      <c r="DC20" s="19">
        <f>C31</f>
        <v>0</v>
      </c>
      <c r="DD20" s="19">
        <f>D31</f>
        <v>0</v>
      </c>
      <c r="DE20" s="19">
        <f>G31</f>
        <v>0</v>
      </c>
      <c r="DF20">
        <f>ABS(I31)</f>
        <v>0</v>
      </c>
      <c r="DG20" s="19">
        <f>K31</f>
        <v>0</v>
      </c>
      <c r="DH20" s="19">
        <f>M31</f>
        <v>0</v>
      </c>
      <c r="DI20">
        <f>B32</f>
        <v>0</v>
      </c>
      <c r="DJ20" s="19">
        <f>C32</f>
        <v>0</v>
      </c>
      <c r="DK20" s="19">
        <f>D32</f>
        <v>0</v>
      </c>
      <c r="DL20" s="19">
        <f>G32</f>
        <v>0</v>
      </c>
      <c r="DM20">
        <f>ABS(I32)</f>
        <v>0</v>
      </c>
      <c r="DN20" s="19">
        <f>K32</f>
        <v>0</v>
      </c>
      <c r="DO20" s="19">
        <f>M32</f>
        <v>0</v>
      </c>
      <c r="DP20">
        <f>B33</f>
        <v>0</v>
      </c>
      <c r="DQ20" s="19">
        <f>C33</f>
        <v>0</v>
      </c>
      <c r="DR20" s="19">
        <f>D33</f>
        <v>0</v>
      </c>
      <c r="DS20" s="19">
        <f>G33</f>
        <v>0</v>
      </c>
      <c r="DT20">
        <f>ABS(I33)</f>
        <v>0</v>
      </c>
      <c r="DU20" s="19">
        <f>K33</f>
        <v>0</v>
      </c>
      <c r="DV20" s="19">
        <f>M33</f>
        <v>0</v>
      </c>
      <c r="DW20">
        <f>B34</f>
        <v>0</v>
      </c>
      <c r="DX20" s="19">
        <f>C34</f>
        <v>0</v>
      </c>
      <c r="DY20" s="19">
        <f>D34</f>
        <v>0</v>
      </c>
      <c r="DZ20" s="19">
        <f>G34</f>
        <v>0</v>
      </c>
      <c r="EA20">
        <f>ABS(I34)</f>
        <v>0</v>
      </c>
      <c r="EB20" s="19">
        <f>K34</f>
        <v>0</v>
      </c>
      <c r="EC20" s="19">
        <f>M34</f>
        <v>0</v>
      </c>
      <c r="ED20">
        <f>B35</f>
        <v>0</v>
      </c>
      <c r="EE20" s="19">
        <f>C35</f>
        <v>0</v>
      </c>
      <c r="EF20" s="19">
        <f>D35</f>
        <v>0</v>
      </c>
      <c r="EG20" s="19">
        <f>G35</f>
        <v>0</v>
      </c>
      <c r="EH20">
        <f>ABS(I35)</f>
        <v>0</v>
      </c>
      <c r="EI20" s="19">
        <f>K35</f>
        <v>0</v>
      </c>
      <c r="EJ20" s="19">
        <f>M35</f>
        <v>0</v>
      </c>
    </row>
    <row r="21" spans="2:140" ht="24" customHeight="1" x14ac:dyDescent="0.25">
      <c r="B21" s="39"/>
      <c r="C21" s="40"/>
      <c r="D21" s="71"/>
      <c r="E21" s="72"/>
      <c r="F21" s="42" t="str">
        <f t="shared" si="0"/>
        <v/>
      </c>
      <c r="G21" s="73"/>
      <c r="H21" s="74"/>
      <c r="I21" s="73"/>
      <c r="J21" s="74"/>
      <c r="K21" s="71"/>
      <c r="L21" s="72"/>
      <c r="M21" s="71"/>
      <c r="N21" s="99"/>
      <c r="Q21" t="s">
        <v>38</v>
      </c>
      <c r="R21">
        <f>B9</f>
        <v>0</v>
      </c>
    </row>
    <row r="22" spans="2:140" ht="24" customHeight="1" x14ac:dyDescent="0.25">
      <c r="B22" s="39"/>
      <c r="C22" s="40"/>
      <c r="D22" s="71"/>
      <c r="E22" s="72"/>
      <c r="F22" s="42" t="str">
        <f t="shared" si="0"/>
        <v/>
      </c>
      <c r="G22" s="73"/>
      <c r="H22" s="74"/>
      <c r="I22" s="73"/>
      <c r="J22" s="74"/>
      <c r="K22" s="71"/>
      <c r="L22" s="72"/>
      <c r="M22" s="71"/>
      <c r="N22" s="99"/>
      <c r="Q22" t="s">
        <v>39</v>
      </c>
      <c r="R22">
        <f>G9</f>
        <v>0</v>
      </c>
    </row>
    <row r="23" spans="2:140" ht="24" customHeight="1" x14ac:dyDescent="0.25">
      <c r="B23" s="39"/>
      <c r="C23" s="40"/>
      <c r="D23" s="71"/>
      <c r="E23" s="72"/>
      <c r="F23" s="42" t="str">
        <f t="shared" si="0"/>
        <v/>
      </c>
      <c r="G23" s="73"/>
      <c r="H23" s="74"/>
      <c r="I23" s="73"/>
      <c r="J23" s="74"/>
      <c r="K23" s="71"/>
      <c r="L23" s="72"/>
      <c r="M23" s="71"/>
      <c r="N23" s="99"/>
      <c r="Q23" t="s">
        <v>40</v>
      </c>
      <c r="R23">
        <f>B11</f>
        <v>0</v>
      </c>
    </row>
    <row r="24" spans="2:140" ht="24" customHeight="1" x14ac:dyDescent="0.25">
      <c r="B24" s="39"/>
      <c r="C24" s="40"/>
      <c r="D24" s="71"/>
      <c r="E24" s="72"/>
      <c r="F24" s="42" t="str">
        <f t="shared" si="0"/>
        <v/>
      </c>
      <c r="G24" s="73"/>
      <c r="H24" s="74"/>
      <c r="I24" s="73"/>
      <c r="J24" s="74"/>
      <c r="K24" s="71"/>
      <c r="L24" s="72"/>
      <c r="M24" s="71"/>
      <c r="N24" s="99"/>
      <c r="Q24" t="s">
        <v>13</v>
      </c>
      <c r="R24">
        <f>F11</f>
        <v>0</v>
      </c>
    </row>
    <row r="25" spans="2:140" ht="24" customHeight="1" x14ac:dyDescent="0.25">
      <c r="B25" s="39"/>
      <c r="C25" s="40"/>
      <c r="D25" s="71"/>
      <c r="E25" s="72"/>
      <c r="F25" s="42" t="str">
        <f t="shared" si="0"/>
        <v/>
      </c>
      <c r="G25" s="73"/>
      <c r="H25" s="74"/>
      <c r="I25" s="73"/>
      <c r="J25" s="74"/>
      <c r="K25" s="71"/>
      <c r="L25" s="72"/>
      <c r="M25" s="71"/>
      <c r="N25" s="99"/>
      <c r="Q25" t="s">
        <v>41</v>
      </c>
      <c r="R25">
        <f>J11</f>
        <v>0</v>
      </c>
    </row>
    <row r="26" spans="2:140" ht="24" customHeight="1" x14ac:dyDescent="0.25">
      <c r="B26" s="39"/>
      <c r="C26" s="40"/>
      <c r="D26" s="71"/>
      <c r="E26" s="72"/>
      <c r="F26" s="42" t="str">
        <f t="shared" si="0"/>
        <v/>
      </c>
      <c r="G26" s="73"/>
      <c r="H26" s="74"/>
      <c r="I26" s="73"/>
      <c r="J26" s="74"/>
      <c r="K26" s="71"/>
      <c r="L26" s="72"/>
      <c r="M26" s="71"/>
      <c r="N26" s="99"/>
      <c r="Q26" t="s">
        <v>42</v>
      </c>
      <c r="R26">
        <f>L9</f>
        <v>0</v>
      </c>
    </row>
    <row r="27" spans="2:140" ht="24" customHeight="1" x14ac:dyDescent="0.25">
      <c r="B27" s="39"/>
      <c r="C27" s="40"/>
      <c r="D27" s="71"/>
      <c r="E27" s="72"/>
      <c r="F27" s="42" t="str">
        <f t="shared" si="0"/>
        <v/>
      </c>
      <c r="G27" s="73"/>
      <c r="H27" s="74"/>
      <c r="I27" s="73"/>
      <c r="J27" s="74"/>
      <c r="K27" s="71"/>
      <c r="L27" s="72"/>
      <c r="M27" s="71"/>
      <c r="N27" s="99"/>
      <c r="Q27" t="s">
        <v>43</v>
      </c>
      <c r="R27">
        <f>B14</f>
        <v>0</v>
      </c>
    </row>
    <row r="28" spans="2:140" ht="24" customHeight="1" x14ac:dyDescent="0.25">
      <c r="B28" s="39"/>
      <c r="C28" s="40"/>
      <c r="D28" s="71"/>
      <c r="E28" s="72"/>
      <c r="F28" s="42" t="str">
        <f t="shared" si="0"/>
        <v/>
      </c>
      <c r="G28" s="73"/>
      <c r="H28" s="74"/>
      <c r="I28" s="73"/>
      <c r="J28" s="74"/>
      <c r="K28" s="71"/>
      <c r="L28" s="72"/>
      <c r="M28" s="71"/>
      <c r="N28" s="99"/>
      <c r="Q28" t="s">
        <v>44</v>
      </c>
      <c r="R28">
        <f>E14</f>
        <v>0</v>
      </c>
    </row>
    <row r="29" spans="2:140" ht="24" customHeight="1" x14ac:dyDescent="0.25">
      <c r="B29" s="39"/>
      <c r="C29" s="40"/>
      <c r="D29" s="71"/>
      <c r="E29" s="72"/>
      <c r="F29" s="42" t="str">
        <f t="shared" si="0"/>
        <v/>
      </c>
      <c r="G29" s="73"/>
      <c r="H29" s="74"/>
      <c r="I29" s="73"/>
      <c r="J29" s="74"/>
      <c r="K29" s="71"/>
      <c r="L29" s="72"/>
      <c r="M29" s="71"/>
      <c r="N29" s="99"/>
      <c r="Q29" t="s">
        <v>45</v>
      </c>
      <c r="R29">
        <f>H14</f>
        <v>0</v>
      </c>
    </row>
    <row r="30" spans="2:140" ht="24" customHeight="1" x14ac:dyDescent="0.25">
      <c r="B30" s="39"/>
      <c r="C30" s="40"/>
      <c r="D30" s="71"/>
      <c r="E30" s="72"/>
      <c r="F30" s="42" t="str">
        <f t="shared" si="0"/>
        <v/>
      </c>
      <c r="G30" s="73"/>
      <c r="H30" s="74"/>
      <c r="I30" s="73"/>
      <c r="J30" s="74"/>
      <c r="K30" s="71"/>
      <c r="L30" s="72"/>
      <c r="M30" s="71"/>
      <c r="N30" s="99"/>
      <c r="Q30" t="s">
        <v>46</v>
      </c>
      <c r="R30">
        <f>J14</f>
        <v>0</v>
      </c>
    </row>
    <row r="31" spans="2:140" ht="24" customHeight="1" x14ac:dyDescent="0.25">
      <c r="B31" s="39"/>
      <c r="C31" s="40"/>
      <c r="D31" s="71"/>
      <c r="E31" s="72"/>
      <c r="F31" s="42" t="str">
        <f t="shared" si="0"/>
        <v/>
      </c>
      <c r="G31" s="73"/>
      <c r="H31" s="74"/>
      <c r="I31" s="73"/>
      <c r="J31" s="74"/>
      <c r="K31" s="71"/>
      <c r="L31" s="72"/>
      <c r="M31" s="71"/>
      <c r="N31" s="99"/>
      <c r="Q31" t="s">
        <v>47</v>
      </c>
      <c r="R31">
        <f>L14</f>
        <v>0</v>
      </c>
    </row>
    <row r="32" spans="2:140" ht="24" customHeight="1" x14ac:dyDescent="0.25">
      <c r="B32" s="39"/>
      <c r="C32" s="40"/>
      <c r="D32" s="71"/>
      <c r="E32" s="72"/>
      <c r="F32" s="42" t="str">
        <f t="shared" si="0"/>
        <v/>
      </c>
      <c r="G32" s="73"/>
      <c r="H32" s="74"/>
      <c r="I32" s="73"/>
      <c r="J32" s="74"/>
      <c r="K32" s="71"/>
      <c r="L32" s="72"/>
      <c r="M32" s="71"/>
      <c r="N32" s="99"/>
      <c r="Q32" t="s">
        <v>48</v>
      </c>
      <c r="R32">
        <f>L7</f>
        <v>0</v>
      </c>
    </row>
    <row r="33" spans="1:14" ht="24" customHeight="1" x14ac:dyDescent="0.25">
      <c r="B33" s="39"/>
      <c r="C33" s="40"/>
      <c r="D33" s="71"/>
      <c r="E33" s="72"/>
      <c r="F33" s="42" t="str">
        <f t="shared" si="0"/>
        <v/>
      </c>
      <c r="G33" s="73"/>
      <c r="H33" s="74"/>
      <c r="I33" s="73"/>
      <c r="J33" s="74"/>
      <c r="K33" s="71"/>
      <c r="L33" s="72"/>
      <c r="M33" s="71"/>
      <c r="N33" s="99"/>
    </row>
    <row r="34" spans="1:14" ht="24" customHeight="1" x14ac:dyDescent="0.25">
      <c r="B34" s="39"/>
      <c r="C34" s="40"/>
      <c r="D34" s="71"/>
      <c r="E34" s="72"/>
      <c r="F34" s="42" t="str">
        <f t="shared" si="0"/>
        <v/>
      </c>
      <c r="G34" s="73"/>
      <c r="H34" s="74"/>
      <c r="I34" s="73"/>
      <c r="J34" s="74"/>
      <c r="K34" s="71"/>
      <c r="L34" s="72"/>
      <c r="M34" s="71"/>
      <c r="N34" s="99"/>
    </row>
    <row r="35" spans="1:14" ht="24" customHeight="1" x14ac:dyDescent="0.25">
      <c r="B35" s="39"/>
      <c r="C35" s="40"/>
      <c r="D35" s="71"/>
      <c r="E35" s="72"/>
      <c r="F35" s="42" t="str">
        <f t="shared" si="0"/>
        <v/>
      </c>
      <c r="G35" s="73"/>
      <c r="H35" s="74"/>
      <c r="I35" s="73"/>
      <c r="J35" s="74"/>
      <c r="K35" s="71"/>
      <c r="L35" s="72"/>
      <c r="M35" s="71"/>
      <c r="N35" s="99"/>
    </row>
    <row r="36" spans="1:14" ht="24" customHeight="1" x14ac:dyDescent="0.25">
      <c r="B36" s="6" t="s">
        <v>15</v>
      </c>
      <c r="C36" s="15"/>
      <c r="D36" s="95">
        <f>SUM(D19:D35)</f>
        <v>0</v>
      </c>
      <c r="E36" s="96"/>
      <c r="F36" s="16"/>
      <c r="G36" s="95">
        <f>SUM(G19:G35)</f>
        <v>0</v>
      </c>
      <c r="H36" s="96"/>
      <c r="I36" s="100">
        <f>SUM(I19:I35)</f>
        <v>0</v>
      </c>
      <c r="J36" s="101"/>
      <c r="K36" s="95">
        <f>SUM(K19:K35)</f>
        <v>0</v>
      </c>
      <c r="L36" s="96"/>
      <c r="M36" s="122">
        <f>0+SUM(M19:M35)</f>
        <v>0</v>
      </c>
      <c r="N36" s="123"/>
    </row>
    <row r="37" spans="1:14" ht="10.5" customHeight="1" x14ac:dyDescent="0.25">
      <c r="B37" s="97"/>
      <c r="C37" s="97"/>
      <c r="D37" s="97"/>
      <c r="E37" s="97"/>
      <c r="F37" s="97"/>
      <c r="G37" s="97"/>
      <c r="H37" s="97"/>
      <c r="I37" s="97"/>
      <c r="J37" s="97"/>
      <c r="K37" s="97"/>
      <c r="L37" s="97"/>
      <c r="M37" s="97"/>
      <c r="N37" s="97"/>
    </row>
    <row r="38" spans="1:14" ht="8.25" customHeight="1" x14ac:dyDescent="0.25">
      <c r="B38" s="98" t="s">
        <v>399</v>
      </c>
      <c r="C38" s="98"/>
      <c r="D38" s="98"/>
      <c r="E38" s="98"/>
      <c r="F38" s="98"/>
      <c r="G38" s="98"/>
      <c r="H38" s="98"/>
      <c r="I38" s="98"/>
      <c r="J38" s="98"/>
      <c r="K38" s="98"/>
      <c r="L38" s="98"/>
      <c r="M38" s="98"/>
      <c r="N38" s="98"/>
    </row>
    <row r="39" spans="1:14" ht="8.25" customHeight="1" x14ac:dyDescent="0.25">
      <c r="B39" s="98" t="s">
        <v>400</v>
      </c>
      <c r="C39" s="98"/>
      <c r="D39" s="98"/>
      <c r="E39" s="98"/>
      <c r="F39" s="98"/>
      <c r="G39" s="98"/>
      <c r="H39" s="98"/>
      <c r="I39" s="98"/>
      <c r="J39" s="98"/>
      <c r="K39" s="98"/>
      <c r="L39" s="98"/>
      <c r="M39" s="98"/>
      <c r="N39" s="98"/>
    </row>
    <row r="40" spans="1:14" x14ac:dyDescent="0.25">
      <c r="B40" s="70" t="s">
        <v>17</v>
      </c>
      <c r="C40" s="117"/>
      <c r="D40" s="117"/>
      <c r="E40" s="117"/>
      <c r="F40" s="117"/>
      <c r="H40" s="117"/>
      <c r="I40" s="117"/>
      <c r="J40" s="117"/>
      <c r="K40" s="117"/>
      <c r="L40" s="117"/>
      <c r="M40" s="118"/>
      <c r="N40" s="117"/>
    </row>
    <row r="41" spans="1:14" ht="7.5" customHeight="1" x14ac:dyDescent="0.25">
      <c r="B41" s="70"/>
      <c r="C41" t="s">
        <v>19</v>
      </c>
      <c r="H41" t="s">
        <v>388</v>
      </c>
      <c r="M41" t="s">
        <v>389</v>
      </c>
    </row>
    <row r="42" spans="1:14" ht="9" customHeight="1" x14ac:dyDescent="0.25">
      <c r="B42" s="70" t="s">
        <v>18</v>
      </c>
      <c r="C42" s="75" t="s">
        <v>20</v>
      </c>
      <c r="D42" s="76"/>
      <c r="E42" s="76"/>
      <c r="F42" s="76"/>
      <c r="G42" s="12"/>
      <c r="H42" s="75" t="s">
        <v>12</v>
      </c>
      <c r="I42" s="76"/>
      <c r="J42" s="76"/>
      <c r="K42" s="76"/>
      <c r="L42" s="76"/>
      <c r="M42" s="12" t="s">
        <v>387</v>
      </c>
      <c r="N42" s="12"/>
    </row>
    <row r="43" spans="1:14" ht="10.5" customHeight="1" x14ac:dyDescent="0.25">
      <c r="B43" s="70"/>
      <c r="C43" s="77"/>
      <c r="D43" s="77"/>
      <c r="E43" s="77"/>
      <c r="F43" s="77"/>
      <c r="H43" s="77"/>
      <c r="I43" s="77"/>
      <c r="J43" s="77"/>
      <c r="K43" s="77"/>
      <c r="L43" s="77"/>
    </row>
    <row r="44" spans="1:14" ht="9.75" customHeight="1" x14ac:dyDescent="0.25">
      <c r="B44" s="78" t="s">
        <v>21</v>
      </c>
      <c r="C44" s="78"/>
      <c r="D44" s="78"/>
      <c r="E44" s="78"/>
      <c r="F44" s="78"/>
      <c r="G44" s="78"/>
      <c r="H44" s="78"/>
      <c r="I44" s="78"/>
      <c r="J44" s="78"/>
      <c r="K44" s="78"/>
      <c r="L44" s="78"/>
      <c r="M44" s="78"/>
      <c r="N44" s="78"/>
    </row>
    <row r="45" spans="1:14" ht="12.75" customHeight="1" x14ac:dyDescent="0.25">
      <c r="A45" s="161" t="s">
        <v>449</v>
      </c>
      <c r="B45" s="161"/>
      <c r="C45" s="161"/>
      <c r="D45" s="161"/>
      <c r="E45" s="161"/>
      <c r="F45" s="161"/>
      <c r="G45" s="161"/>
      <c r="H45" s="161"/>
      <c r="I45" s="161"/>
      <c r="J45" s="161"/>
      <c r="K45" s="161"/>
      <c r="L45" s="161"/>
      <c r="M45" s="161"/>
      <c r="N45" s="161"/>
    </row>
    <row r="47" spans="1:14" x14ac:dyDescent="0.25">
      <c r="B47" s="4" t="s">
        <v>419</v>
      </c>
      <c r="K47" s="4" t="s">
        <v>24</v>
      </c>
    </row>
  </sheetData>
  <sheetProtection algorithmName="SHA-512" hashValue="hV2fUHPazyww4gTI1kuH8y7K9KkqVr2ueLxZcb/JRJD31aNvwrBMKsMJ99NUgUvvUOGi9cMTWll2MiuX2Zm3vQ==" saltValue="3ovNi96FK7VW7By/lN0BNQ==" spinCount="100000" sheet="1" selectLockedCells="1"/>
  <mergeCells count="149">
    <mergeCell ref="A45:N45"/>
    <mergeCell ref="B10:E10"/>
    <mergeCell ref="F10:I10"/>
    <mergeCell ref="J10:N10"/>
    <mergeCell ref="J11:N11"/>
    <mergeCell ref="B15:N15"/>
    <mergeCell ref="B13:D13"/>
    <mergeCell ref="E13:G13"/>
    <mergeCell ref="H13:I13"/>
    <mergeCell ref="K29:L29"/>
    <mergeCell ref="I17:J17"/>
    <mergeCell ref="I18:J18"/>
    <mergeCell ref="I19:J19"/>
    <mergeCell ref="I20:J20"/>
    <mergeCell ref="I21:J21"/>
    <mergeCell ref="I22:J22"/>
    <mergeCell ref="I23:J23"/>
    <mergeCell ref="M16:N16"/>
    <mergeCell ref="I26:J26"/>
    <mergeCell ref="G22:H22"/>
    <mergeCell ref="G23:H23"/>
    <mergeCell ref="G24:H24"/>
    <mergeCell ref="G25:H25"/>
    <mergeCell ref="G26:H26"/>
    <mergeCell ref="I24:J24"/>
    <mergeCell ref="M36:N36"/>
    <mergeCell ref="K19:L19"/>
    <mergeCell ref="K20:L20"/>
    <mergeCell ref="K21:L21"/>
    <mergeCell ref="K22:L22"/>
    <mergeCell ref="K23:L23"/>
    <mergeCell ref="K24:L24"/>
    <mergeCell ref="K25:L25"/>
    <mergeCell ref="K26:L26"/>
    <mergeCell ref="K27:L27"/>
    <mergeCell ref="M30:N30"/>
    <mergeCell ref="M32:N32"/>
    <mergeCell ref="M33:N33"/>
    <mergeCell ref="B4:K4"/>
    <mergeCell ref="B6:K6"/>
    <mergeCell ref="C40:F40"/>
    <mergeCell ref="H40:L40"/>
    <mergeCell ref="K35:L35"/>
    <mergeCell ref="K36:L36"/>
    <mergeCell ref="B38:N38"/>
    <mergeCell ref="M40:N40"/>
    <mergeCell ref="M34:N34"/>
    <mergeCell ref="L5:M5"/>
    <mergeCell ref="B8:F8"/>
    <mergeCell ref="G8:K8"/>
    <mergeCell ref="B9:F9"/>
    <mergeCell ref="G9:K9"/>
    <mergeCell ref="B40:B41"/>
    <mergeCell ref="I25:J25"/>
    <mergeCell ref="G19:H19"/>
    <mergeCell ref="G20:H20"/>
    <mergeCell ref="M18:N18"/>
    <mergeCell ref="K30:L30"/>
    <mergeCell ref="K32:L32"/>
    <mergeCell ref="K28:L28"/>
    <mergeCell ref="K33:L33"/>
    <mergeCell ref="M35:N35"/>
    <mergeCell ref="B2:M2"/>
    <mergeCell ref="B3:M3"/>
    <mergeCell ref="B12:N12"/>
    <mergeCell ref="M19:N19"/>
    <mergeCell ref="M20:N20"/>
    <mergeCell ref="M21:N21"/>
    <mergeCell ref="M22:N22"/>
    <mergeCell ref="M23:N23"/>
    <mergeCell ref="M24:N24"/>
    <mergeCell ref="M17:N17"/>
    <mergeCell ref="D16:E16"/>
    <mergeCell ref="D17:E17"/>
    <mergeCell ref="D18:E18"/>
    <mergeCell ref="D19:E19"/>
    <mergeCell ref="D20:E20"/>
    <mergeCell ref="L6:N6"/>
    <mergeCell ref="L8:N8"/>
    <mergeCell ref="L13:N13"/>
    <mergeCell ref="J13:K13"/>
    <mergeCell ref="J14:K14"/>
    <mergeCell ref="D21:E21"/>
    <mergeCell ref="D22:E22"/>
    <mergeCell ref="B5:K5"/>
    <mergeCell ref="D24:E24"/>
    <mergeCell ref="B37:N37"/>
    <mergeCell ref="B39:N39"/>
    <mergeCell ref="M25:N25"/>
    <mergeCell ref="M26:N26"/>
    <mergeCell ref="M27:N27"/>
    <mergeCell ref="M28:N28"/>
    <mergeCell ref="M29:N29"/>
    <mergeCell ref="D26:E26"/>
    <mergeCell ref="D27:E27"/>
    <mergeCell ref="D28:E28"/>
    <mergeCell ref="D29:E29"/>
    <mergeCell ref="D30:E30"/>
    <mergeCell ref="I31:J31"/>
    <mergeCell ref="K31:L31"/>
    <mergeCell ref="M31:N31"/>
    <mergeCell ref="I35:J35"/>
    <mergeCell ref="I36:J36"/>
    <mergeCell ref="I27:J27"/>
    <mergeCell ref="I28:J28"/>
    <mergeCell ref="I29:J29"/>
    <mergeCell ref="I30:J30"/>
    <mergeCell ref="I32:J32"/>
    <mergeCell ref="I33:J33"/>
    <mergeCell ref="B44:N44"/>
    <mergeCell ref="B7:K7"/>
    <mergeCell ref="L14:N14"/>
    <mergeCell ref="L7:N7"/>
    <mergeCell ref="L9:N9"/>
    <mergeCell ref="K16:L18"/>
    <mergeCell ref="I16:J16"/>
    <mergeCell ref="B14:D14"/>
    <mergeCell ref="E14:G14"/>
    <mergeCell ref="H14:I14"/>
    <mergeCell ref="G16:H16"/>
    <mergeCell ref="G17:H17"/>
    <mergeCell ref="B11:E11"/>
    <mergeCell ref="F11:I11"/>
    <mergeCell ref="D23:E23"/>
    <mergeCell ref="D25:E25"/>
    <mergeCell ref="G35:H35"/>
    <mergeCell ref="G36:H36"/>
    <mergeCell ref="D36:E36"/>
    <mergeCell ref="G27:H27"/>
    <mergeCell ref="G28:H28"/>
    <mergeCell ref="G29:H29"/>
    <mergeCell ref="G21:H21"/>
    <mergeCell ref="G34:H34"/>
    <mergeCell ref="B42:B43"/>
    <mergeCell ref="D32:E32"/>
    <mergeCell ref="D33:E33"/>
    <mergeCell ref="D34:E34"/>
    <mergeCell ref="D35:E35"/>
    <mergeCell ref="D31:E31"/>
    <mergeCell ref="G31:H31"/>
    <mergeCell ref="G33:H33"/>
    <mergeCell ref="G30:H30"/>
    <mergeCell ref="G32:H32"/>
    <mergeCell ref="C42:F42"/>
    <mergeCell ref="C43:F43"/>
    <mergeCell ref="H42:L42"/>
    <mergeCell ref="H43:L43"/>
    <mergeCell ref="I34:J34"/>
    <mergeCell ref="K34:L34"/>
  </mergeCells>
  <conditionalFormatting sqref="C19">
    <cfRule type="expression" dxfId="87" priority="35">
      <formula>AND(NOT(TRIM($B$19="")),$C$19=0)</formula>
    </cfRule>
  </conditionalFormatting>
  <conditionalFormatting sqref="C20">
    <cfRule type="expression" dxfId="86" priority="34">
      <formula>AND(NOT(TRIM($B$20="")),$C$20=0)</formula>
    </cfRule>
  </conditionalFormatting>
  <conditionalFormatting sqref="C21">
    <cfRule type="expression" dxfId="85" priority="32">
      <formula>AND(NOT(TRIM($B$21="")),$C$21=0)</formula>
    </cfRule>
  </conditionalFormatting>
  <conditionalFormatting sqref="C22">
    <cfRule type="expression" dxfId="84" priority="31">
      <formula>AND(NOT(TRIM($B$22="")),$C$22=0)</formula>
    </cfRule>
  </conditionalFormatting>
  <conditionalFormatting sqref="C23">
    <cfRule type="expression" dxfId="83" priority="30">
      <formula>AND(NOT(TRIM($B$23="")),$C$23=0)</formula>
    </cfRule>
  </conditionalFormatting>
  <conditionalFormatting sqref="C24">
    <cfRule type="expression" dxfId="82" priority="29">
      <formula>AND(NOT(TRIM($B$24="")),$C$24=0)</formula>
    </cfRule>
  </conditionalFormatting>
  <conditionalFormatting sqref="C25">
    <cfRule type="expression" dxfId="81" priority="28">
      <formula>AND(NOT(TRIM($B$25="")),$C$25=0)</formula>
    </cfRule>
  </conditionalFormatting>
  <conditionalFormatting sqref="C26">
    <cfRule type="expression" dxfId="80" priority="27">
      <formula>AND(NOT(TRIM($B$26="")),$C$26=0)</formula>
    </cfRule>
  </conditionalFormatting>
  <conditionalFormatting sqref="C27">
    <cfRule type="expression" dxfId="79" priority="26">
      <formula>AND(NOT(TRIM($B$27="")),$C$27=0)</formula>
    </cfRule>
  </conditionalFormatting>
  <conditionalFormatting sqref="C28">
    <cfRule type="expression" dxfId="78" priority="25">
      <formula>AND(NOT(TRIM($B$28="")),$C$28=0)</formula>
    </cfRule>
  </conditionalFormatting>
  <conditionalFormatting sqref="C29">
    <cfRule type="expression" dxfId="77" priority="24">
      <formula>AND(NOT(TRIM($B$29="")),$C$29=0)</formula>
    </cfRule>
  </conditionalFormatting>
  <conditionalFormatting sqref="C30">
    <cfRule type="expression" dxfId="76" priority="23">
      <formula>AND(NOT(TRIM($B$30="")),$C$30=0)</formula>
    </cfRule>
  </conditionalFormatting>
  <conditionalFormatting sqref="C31">
    <cfRule type="expression" dxfId="75" priority="22">
      <formula>AND(NOT(TRIM($B$31="")),$C$31=0)</formula>
    </cfRule>
  </conditionalFormatting>
  <conditionalFormatting sqref="C32">
    <cfRule type="expression" dxfId="74" priority="21">
      <formula>AND(NOT(TRIM($B$32="")),$C$32=0)</formula>
    </cfRule>
  </conditionalFormatting>
  <conditionalFormatting sqref="C33">
    <cfRule type="expression" dxfId="73" priority="20">
      <formula>AND(NOT(TRIM($B$33="")),$C$33=0)</formula>
    </cfRule>
  </conditionalFormatting>
  <conditionalFormatting sqref="C34">
    <cfRule type="expression" dxfId="72" priority="19">
      <formula>AND(NOT(TRIM($B$34="")),$C$34=0)</formula>
    </cfRule>
  </conditionalFormatting>
  <conditionalFormatting sqref="C35">
    <cfRule type="expression" dxfId="71" priority="18">
      <formula>AND(NOT(TRIM($B$35="")),$C$35=0)</formula>
    </cfRule>
  </conditionalFormatting>
  <conditionalFormatting sqref="D19:E19">
    <cfRule type="expression" dxfId="70" priority="1">
      <formula>AND(NOT(TRIM($B$19)=""),$D$19=0)</formula>
    </cfRule>
  </conditionalFormatting>
  <conditionalFormatting sqref="D20:E20">
    <cfRule type="expression" dxfId="69" priority="33">
      <formula>AND(NOT(TRIM($B$20)=""),$D$20=0)</formula>
    </cfRule>
  </conditionalFormatting>
  <conditionalFormatting sqref="D21:E21">
    <cfRule type="expression" dxfId="68" priority="17">
      <formula>AND(NOT(TRIM($B$21)=""),$D$21=0)</formula>
    </cfRule>
  </conditionalFormatting>
  <conditionalFormatting sqref="D22:E22">
    <cfRule type="expression" dxfId="67" priority="16">
      <formula>AND(NOT(TRIM($B$22)=""),$D$22=0)</formula>
    </cfRule>
  </conditionalFormatting>
  <conditionalFormatting sqref="D23:E23">
    <cfRule type="expression" dxfId="66" priority="15">
      <formula>AND(NOT(TRIM($B$23)=""),$D$23=0)</formula>
    </cfRule>
  </conditionalFormatting>
  <conditionalFormatting sqref="D24:E24">
    <cfRule type="expression" dxfId="65" priority="14">
      <formula>AND(NOT(TRIM($B$24)=""),$D$24=0)</formula>
    </cfRule>
  </conditionalFormatting>
  <conditionalFormatting sqref="D25:E25">
    <cfRule type="expression" dxfId="64" priority="13">
      <formula>AND(NOT(TRIM($B$25)=""),$D$25=0)</formula>
    </cfRule>
  </conditionalFormatting>
  <conditionalFormatting sqref="D26:E26">
    <cfRule type="expression" dxfId="63" priority="12">
      <formula>AND(NOT(TRIM($B$26)=""),$D$26=0)</formula>
    </cfRule>
  </conditionalFormatting>
  <conditionalFormatting sqref="D27:E27">
    <cfRule type="expression" dxfId="62" priority="11">
      <formula>AND(NOT(TRIM($B$27)=""),$D$27=0)</formula>
    </cfRule>
  </conditionalFormatting>
  <conditionalFormatting sqref="D28:E28">
    <cfRule type="expression" dxfId="61" priority="10">
      <formula>AND(NOT(TRIM($B$28)=""),$D$28=0)</formula>
    </cfRule>
  </conditionalFormatting>
  <conditionalFormatting sqref="D29:E29">
    <cfRule type="expression" dxfId="60" priority="9">
      <formula>AND(NOT(TRIM($B$29)=""),$D$29=0)</formula>
    </cfRule>
  </conditionalFormatting>
  <conditionalFormatting sqref="D30:E30">
    <cfRule type="expression" dxfId="59" priority="8">
      <formula>AND(NOT(TRIM($B$30)=""),$D$30=0)</formula>
    </cfRule>
  </conditionalFormatting>
  <conditionalFormatting sqref="D31:E31">
    <cfRule type="expression" dxfId="58" priority="7">
      <formula>AND(NOT(TRIM($B$31)=""),$D$31=0)</formula>
    </cfRule>
  </conditionalFormatting>
  <conditionalFormatting sqref="D32:E32">
    <cfRule type="expression" dxfId="57" priority="6">
      <formula>AND(NOT(TRIM($B$32)=""),$D$32=0)</formula>
    </cfRule>
  </conditionalFormatting>
  <conditionalFormatting sqref="D33:E33">
    <cfRule type="expression" dxfId="56" priority="5">
      <formula>AND(NOT(TRIM($B$33)=""),$D$33=0)</formula>
    </cfRule>
  </conditionalFormatting>
  <conditionalFormatting sqref="D34:E34">
    <cfRule type="expression" dxfId="55" priority="4">
      <formula>AND(NOT(TRIM($B$34)=""),$D$34=0)</formula>
    </cfRule>
  </conditionalFormatting>
  <conditionalFormatting sqref="D35:E35">
    <cfRule type="expression" dxfId="54" priority="3">
      <formula>AND(NOT(TRIM($B$35)=""),$D$35=0)</formula>
    </cfRule>
  </conditionalFormatting>
  <conditionalFormatting sqref="L14:N14">
    <cfRule type="expression" dxfId="53" priority="2">
      <formula>AND(NOT(TRIM($B$5)=""),TRIM($L$14)="")</formula>
    </cfRule>
  </conditionalFormatting>
  <dataValidations count="1">
    <dataValidation type="whole" operator="greaterThanOrEqual" allowBlank="1" showErrorMessage="1" errorTitle="Not a whole number" error="Please enter Whole number" sqref="C19:E35 G19:N35" xr:uid="{00000000-0002-0000-0000-000000000000}">
      <formula1>0</formula1>
    </dataValidation>
  </dataValidations>
  <hyperlinks>
    <hyperlink ref="A45" r:id="rId1" xr:uid="{765544CB-3BA8-4F3A-85D1-5FBE8A2CB5C8}"/>
  </hyperlinks>
  <pageMargins left="0" right="0" top="0.2" bottom="0"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M34"/>
  <sheetViews>
    <sheetView showGridLines="0" zoomScale="86" zoomScaleNormal="86" workbookViewId="0">
      <selection activeCell="T5" sqref="T5"/>
    </sheetView>
  </sheetViews>
  <sheetFormatPr defaultRowHeight="15" x14ac:dyDescent="0.25"/>
  <cols>
    <col min="1" max="1" width="9.140625" customWidth="1"/>
    <col min="7" max="7" width="3" customWidth="1"/>
    <col min="8" max="8" width="9.140625" hidden="1" customWidth="1"/>
    <col min="10" max="10" width="27.7109375" customWidth="1"/>
  </cols>
  <sheetData>
    <row r="1" spans="1:13" ht="22.5" customHeight="1" x14ac:dyDescent="0.25">
      <c r="A1" s="135" t="s">
        <v>403</v>
      </c>
      <c r="B1" s="135"/>
      <c r="C1" s="135"/>
      <c r="D1" s="135"/>
      <c r="E1" s="135"/>
      <c r="F1" s="135"/>
      <c r="G1" s="135"/>
      <c r="H1" s="135"/>
      <c r="I1" s="135"/>
      <c r="J1" s="135"/>
    </row>
    <row r="2" spans="1:13" ht="19.5" customHeight="1" x14ac:dyDescent="0.25">
      <c r="A2" s="134" t="s">
        <v>420</v>
      </c>
      <c r="B2" s="134"/>
      <c r="C2" s="134"/>
      <c r="D2" s="134"/>
      <c r="E2" s="134"/>
      <c r="F2" s="134"/>
      <c r="G2" s="134"/>
      <c r="H2" s="134"/>
      <c r="I2" s="134"/>
      <c r="J2" s="134"/>
    </row>
    <row r="3" spans="1:13" ht="74.25" customHeight="1" x14ac:dyDescent="0.25">
      <c r="A3" s="134"/>
      <c r="B3" s="134"/>
      <c r="C3" s="134"/>
      <c r="D3" s="134"/>
      <c r="E3" s="134"/>
      <c r="F3" s="134"/>
      <c r="G3" s="134"/>
      <c r="H3" s="134"/>
      <c r="I3" s="134"/>
      <c r="J3" s="134"/>
    </row>
    <row r="4" spans="1:13" ht="36.75" customHeight="1" x14ac:dyDescent="0.25">
      <c r="A4" s="134" t="s">
        <v>421</v>
      </c>
      <c r="B4" s="134"/>
      <c r="C4" s="134"/>
      <c r="D4" s="134"/>
      <c r="E4" s="134"/>
      <c r="F4" s="134"/>
      <c r="G4" s="134"/>
      <c r="H4" s="134"/>
      <c r="I4" s="134"/>
      <c r="J4" s="134"/>
    </row>
    <row r="5" spans="1:13" ht="97.5" customHeight="1" x14ac:dyDescent="0.25">
      <c r="A5" s="136" t="s">
        <v>448</v>
      </c>
      <c r="B5" s="136"/>
      <c r="C5" s="136"/>
      <c r="D5" s="136"/>
      <c r="E5" s="136"/>
      <c r="F5" s="136"/>
      <c r="G5" s="136"/>
      <c r="H5" s="136"/>
      <c r="I5" s="136"/>
      <c r="J5" s="136"/>
    </row>
    <row r="6" spans="1:13" ht="48.75" customHeight="1" x14ac:dyDescent="0.25">
      <c r="A6" s="134" t="s">
        <v>422</v>
      </c>
      <c r="B6" s="134"/>
      <c r="C6" s="134"/>
      <c r="D6" s="134"/>
      <c r="E6" s="134"/>
      <c r="F6" s="134"/>
      <c r="G6" s="134"/>
      <c r="H6" s="134"/>
      <c r="I6" s="134"/>
      <c r="J6" s="134"/>
      <c r="K6" s="46"/>
      <c r="L6" s="46"/>
      <c r="M6" s="46"/>
    </row>
    <row r="7" spans="1:13" ht="37.5" customHeight="1" x14ac:dyDescent="0.25">
      <c r="A7" s="134" t="s">
        <v>429</v>
      </c>
      <c r="B7" s="134"/>
      <c r="C7" s="134"/>
      <c r="D7" s="134"/>
      <c r="E7" s="134"/>
      <c r="F7" s="134"/>
      <c r="G7" s="134"/>
      <c r="H7" s="134"/>
      <c r="I7" s="134"/>
      <c r="J7" s="134"/>
      <c r="K7" s="46"/>
      <c r="L7" s="46"/>
      <c r="M7" s="46"/>
    </row>
    <row r="8" spans="1:13" ht="80.25" customHeight="1" x14ac:dyDescent="0.25">
      <c r="A8" s="134" t="s">
        <v>423</v>
      </c>
      <c r="B8" s="134"/>
      <c r="C8" s="134"/>
      <c r="D8" s="134"/>
      <c r="E8" s="134"/>
      <c r="F8" s="134"/>
      <c r="G8" s="134"/>
      <c r="H8" s="134"/>
      <c r="I8" s="134"/>
      <c r="J8" s="134"/>
      <c r="K8" s="46"/>
      <c r="L8" s="46"/>
      <c r="M8" s="46"/>
    </row>
    <row r="9" spans="1:13" s="48" customFormat="1" ht="33" customHeight="1" x14ac:dyDescent="0.2">
      <c r="A9" s="138" t="s">
        <v>424</v>
      </c>
      <c r="B9" s="138"/>
      <c r="C9" s="138"/>
      <c r="D9" s="138"/>
      <c r="E9" s="138"/>
      <c r="F9" s="138"/>
      <c r="G9" s="138"/>
      <c r="H9" s="138"/>
      <c r="I9" s="138"/>
      <c r="J9" s="138"/>
      <c r="K9" s="47"/>
      <c r="L9" s="47"/>
      <c r="M9" s="47"/>
    </row>
    <row r="10" spans="1:13" x14ac:dyDescent="0.25">
      <c r="A10" s="138" t="s">
        <v>425</v>
      </c>
      <c r="B10" s="138"/>
      <c r="C10" s="138"/>
      <c r="D10" s="138"/>
      <c r="E10" s="138"/>
      <c r="F10" s="138"/>
      <c r="G10" s="138"/>
      <c r="H10" s="138"/>
      <c r="I10" s="138"/>
      <c r="J10" s="138"/>
      <c r="K10" s="46"/>
      <c r="L10" s="46"/>
      <c r="M10" s="46"/>
    </row>
    <row r="11" spans="1:13" ht="33" customHeight="1" x14ac:dyDescent="0.25">
      <c r="A11" s="138"/>
      <c r="B11" s="138"/>
      <c r="C11" s="138"/>
      <c r="D11" s="138"/>
      <c r="E11" s="138"/>
      <c r="F11" s="138"/>
      <c r="G11" s="138"/>
      <c r="H11" s="138"/>
      <c r="I11" s="138"/>
      <c r="J11" s="138"/>
      <c r="K11" s="46"/>
      <c r="L11" s="46"/>
      <c r="M11" s="46"/>
    </row>
    <row r="12" spans="1:13" ht="35.25" customHeight="1" x14ac:dyDescent="0.25">
      <c r="A12" s="138" t="s">
        <v>426</v>
      </c>
      <c r="B12" s="138"/>
      <c r="C12" s="138"/>
      <c r="D12" s="138"/>
      <c r="E12" s="138"/>
      <c r="F12" s="138"/>
      <c r="G12" s="138"/>
      <c r="H12" s="138"/>
      <c r="I12" s="138"/>
      <c r="J12" s="138"/>
      <c r="K12" s="46"/>
      <c r="L12" s="46"/>
      <c r="M12" s="46"/>
    </row>
    <row r="13" spans="1:13" ht="65.25" customHeight="1" x14ac:dyDescent="0.25">
      <c r="A13" s="137" t="s">
        <v>427</v>
      </c>
      <c r="B13" s="137"/>
      <c r="C13" s="137"/>
      <c r="D13" s="137"/>
      <c r="E13" s="137"/>
      <c r="F13" s="137"/>
      <c r="G13" s="137"/>
      <c r="H13" s="137"/>
      <c r="I13" s="137"/>
      <c r="J13" s="137"/>
      <c r="K13" s="46"/>
      <c r="L13" s="46"/>
      <c r="M13" s="46"/>
    </row>
    <row r="14" spans="1:13" ht="62.25" customHeight="1" x14ac:dyDescent="0.25">
      <c r="A14" s="137" t="s">
        <v>428</v>
      </c>
      <c r="B14" s="137"/>
      <c r="C14" s="137"/>
      <c r="D14" s="137"/>
      <c r="E14" s="137"/>
      <c r="F14" s="137"/>
      <c r="G14" s="137"/>
      <c r="H14" s="137"/>
      <c r="I14" s="137"/>
      <c r="J14" s="137"/>
      <c r="K14" s="46"/>
      <c r="L14" s="46"/>
      <c r="M14" s="46"/>
    </row>
    <row r="15" spans="1:13" ht="32.25" customHeight="1" x14ac:dyDescent="0.25">
      <c r="A15" s="133" t="s">
        <v>430</v>
      </c>
      <c r="B15" s="133"/>
      <c r="C15" s="133"/>
      <c r="D15" s="133"/>
      <c r="E15" s="133"/>
      <c r="F15" s="133"/>
      <c r="G15" s="133"/>
      <c r="H15" s="133"/>
      <c r="I15" s="133"/>
      <c r="J15" s="133"/>
      <c r="K15" s="46"/>
      <c r="L15" s="46"/>
      <c r="M15" s="46"/>
    </row>
    <row r="16" spans="1:13" x14ac:dyDescent="0.25">
      <c r="A16" s="46"/>
      <c r="B16" s="46"/>
      <c r="C16" s="46"/>
      <c r="D16" s="46"/>
      <c r="E16" s="46"/>
      <c r="F16" s="46"/>
      <c r="G16" s="46"/>
      <c r="H16" s="46"/>
      <c r="I16" s="46"/>
      <c r="J16" s="46"/>
      <c r="K16" s="46"/>
      <c r="L16" s="46"/>
      <c r="M16" s="46"/>
    </row>
    <row r="17" spans="1:13" x14ac:dyDescent="0.25">
      <c r="A17" s="46"/>
      <c r="B17" s="46"/>
      <c r="C17" s="46"/>
      <c r="D17" s="46"/>
      <c r="E17" s="46"/>
      <c r="F17" s="46"/>
      <c r="G17" s="46"/>
      <c r="H17" s="46"/>
      <c r="I17" s="46"/>
      <c r="J17" s="46"/>
      <c r="K17" s="46"/>
      <c r="L17" s="46"/>
      <c r="M17" s="46"/>
    </row>
    <row r="18" spans="1:13" x14ac:dyDescent="0.25">
      <c r="A18" s="46"/>
      <c r="B18" s="46"/>
      <c r="C18" s="46"/>
      <c r="D18" s="46"/>
      <c r="E18" s="46"/>
      <c r="F18" s="46"/>
      <c r="G18" s="46"/>
      <c r="H18" s="46"/>
      <c r="I18" s="46"/>
      <c r="J18" s="46"/>
      <c r="K18" s="46"/>
      <c r="L18" s="46"/>
      <c r="M18" s="46"/>
    </row>
    <row r="19" spans="1:13" x14ac:dyDescent="0.25">
      <c r="A19" s="46"/>
      <c r="B19" s="46"/>
      <c r="C19" s="46"/>
      <c r="D19" s="46"/>
      <c r="E19" s="46"/>
      <c r="F19" s="46"/>
      <c r="G19" s="46"/>
      <c r="H19" s="46"/>
      <c r="I19" s="46"/>
      <c r="J19" s="46"/>
      <c r="K19" s="46"/>
      <c r="L19" s="46"/>
      <c r="M19" s="46"/>
    </row>
    <row r="20" spans="1:13" x14ac:dyDescent="0.25">
      <c r="A20" s="46"/>
      <c r="B20" s="46"/>
      <c r="C20" s="46"/>
      <c r="D20" s="46"/>
      <c r="E20" s="46"/>
      <c r="F20" s="46"/>
      <c r="G20" s="46"/>
      <c r="H20" s="46"/>
      <c r="I20" s="46"/>
      <c r="J20" s="46"/>
      <c r="K20" s="46"/>
      <c r="L20" s="46"/>
      <c r="M20" s="46"/>
    </row>
    <row r="21" spans="1:13" x14ac:dyDescent="0.25">
      <c r="A21" s="46"/>
      <c r="B21" s="46"/>
      <c r="C21" s="46"/>
      <c r="D21" s="46"/>
      <c r="E21" s="46"/>
      <c r="F21" s="46"/>
      <c r="G21" s="46"/>
      <c r="H21" s="46"/>
      <c r="I21" s="46"/>
      <c r="J21" s="46"/>
      <c r="K21" s="46"/>
      <c r="L21" s="46"/>
      <c r="M21" s="46"/>
    </row>
    <row r="22" spans="1:13" x14ac:dyDescent="0.25">
      <c r="A22" s="46"/>
      <c r="B22" s="46"/>
      <c r="C22" s="46"/>
      <c r="D22" s="46"/>
      <c r="E22" s="46"/>
      <c r="F22" s="46"/>
      <c r="G22" s="46"/>
      <c r="H22" s="46"/>
      <c r="I22" s="46"/>
      <c r="J22" s="46"/>
      <c r="K22" s="46"/>
      <c r="L22" s="46"/>
      <c r="M22" s="46"/>
    </row>
    <row r="23" spans="1:13" x14ac:dyDescent="0.25">
      <c r="A23" s="46"/>
      <c r="B23" s="46"/>
      <c r="C23" s="46"/>
      <c r="D23" s="46"/>
      <c r="E23" s="46"/>
      <c r="F23" s="46"/>
      <c r="G23" s="46"/>
      <c r="H23" s="46"/>
      <c r="I23" s="46"/>
      <c r="J23" s="46"/>
      <c r="K23" s="46"/>
      <c r="L23" s="46"/>
      <c r="M23" s="46"/>
    </row>
    <row r="24" spans="1:13" x14ac:dyDescent="0.25">
      <c r="A24" s="46"/>
      <c r="B24" s="46"/>
      <c r="C24" s="46"/>
      <c r="D24" s="46"/>
      <c r="E24" s="46"/>
      <c r="F24" s="46"/>
      <c r="G24" s="46"/>
      <c r="H24" s="46"/>
      <c r="I24" s="46"/>
      <c r="J24" s="46"/>
      <c r="K24" s="46"/>
      <c r="L24" s="46"/>
      <c r="M24" s="46"/>
    </row>
    <row r="25" spans="1:13" x14ac:dyDescent="0.25">
      <c r="A25" s="46"/>
      <c r="B25" s="46"/>
      <c r="C25" s="46"/>
      <c r="D25" s="46"/>
      <c r="E25" s="46"/>
      <c r="F25" s="46"/>
      <c r="G25" s="46"/>
      <c r="H25" s="46"/>
      <c r="I25" s="46"/>
      <c r="J25" s="46"/>
      <c r="K25" s="46"/>
      <c r="L25" s="46"/>
      <c r="M25" s="46"/>
    </row>
    <row r="26" spans="1:13" x14ac:dyDescent="0.25">
      <c r="A26" s="46"/>
      <c r="B26" s="46"/>
      <c r="C26" s="46"/>
      <c r="D26" s="46"/>
      <c r="E26" s="46"/>
      <c r="F26" s="46"/>
      <c r="G26" s="46"/>
      <c r="H26" s="46"/>
      <c r="I26" s="46"/>
      <c r="J26" s="46"/>
      <c r="K26" s="46"/>
      <c r="L26" s="46"/>
      <c r="M26" s="46"/>
    </row>
    <row r="27" spans="1:13" x14ac:dyDescent="0.25">
      <c r="A27" s="46"/>
      <c r="B27" s="46"/>
      <c r="C27" s="46"/>
      <c r="D27" s="46"/>
      <c r="E27" s="46"/>
      <c r="F27" s="46"/>
      <c r="G27" s="46"/>
      <c r="H27" s="46"/>
      <c r="I27" s="46"/>
      <c r="J27" s="46"/>
      <c r="K27" s="46"/>
      <c r="L27" s="46"/>
      <c r="M27" s="46"/>
    </row>
    <row r="28" spans="1:13" x14ac:dyDescent="0.25">
      <c r="A28" s="46"/>
      <c r="B28" s="46"/>
      <c r="C28" s="46"/>
      <c r="D28" s="46"/>
      <c r="E28" s="46"/>
      <c r="F28" s="46"/>
      <c r="G28" s="46"/>
      <c r="H28" s="46"/>
      <c r="I28" s="46"/>
      <c r="J28" s="46"/>
      <c r="K28" s="46"/>
      <c r="L28" s="46"/>
      <c r="M28" s="46"/>
    </row>
    <row r="29" spans="1:13" x14ac:dyDescent="0.25">
      <c r="A29" s="46"/>
      <c r="B29" s="46"/>
      <c r="C29" s="46"/>
      <c r="D29" s="46"/>
      <c r="E29" s="46"/>
      <c r="F29" s="46"/>
      <c r="G29" s="46"/>
      <c r="H29" s="46"/>
      <c r="I29" s="46"/>
      <c r="J29" s="46"/>
      <c r="K29" s="46"/>
      <c r="L29" s="46"/>
      <c r="M29" s="46"/>
    </row>
    <row r="30" spans="1:13" x14ac:dyDescent="0.25">
      <c r="A30" s="46"/>
      <c r="B30" s="46"/>
      <c r="C30" s="46"/>
      <c r="D30" s="46"/>
      <c r="E30" s="46"/>
      <c r="F30" s="46"/>
      <c r="G30" s="46"/>
      <c r="H30" s="46"/>
      <c r="I30" s="46"/>
      <c r="J30" s="46"/>
      <c r="K30" s="46"/>
      <c r="L30" s="46"/>
      <c r="M30" s="46"/>
    </row>
    <row r="31" spans="1:13" x14ac:dyDescent="0.25">
      <c r="A31" s="46"/>
      <c r="B31" s="46"/>
      <c r="C31" s="46"/>
      <c r="D31" s="46"/>
      <c r="E31" s="46"/>
      <c r="F31" s="46"/>
      <c r="G31" s="46"/>
      <c r="H31" s="46"/>
      <c r="I31" s="46"/>
      <c r="J31" s="46"/>
      <c r="K31" s="46"/>
      <c r="L31" s="46"/>
      <c r="M31" s="46"/>
    </row>
    <row r="32" spans="1:13" x14ac:dyDescent="0.25">
      <c r="A32" s="46"/>
      <c r="B32" s="46"/>
      <c r="C32" s="46"/>
      <c r="D32" s="46"/>
      <c r="E32" s="46"/>
      <c r="F32" s="46"/>
      <c r="G32" s="46"/>
      <c r="H32" s="46"/>
      <c r="I32" s="46"/>
      <c r="J32" s="46"/>
      <c r="K32" s="46"/>
      <c r="L32" s="46"/>
      <c r="M32" s="46"/>
    </row>
    <row r="33" spans="1:13" x14ac:dyDescent="0.25">
      <c r="A33" s="46"/>
      <c r="B33" s="46"/>
      <c r="C33" s="46"/>
      <c r="D33" s="46"/>
      <c r="E33" s="46"/>
      <c r="F33" s="46"/>
      <c r="G33" s="46"/>
      <c r="H33" s="46"/>
      <c r="I33" s="46"/>
      <c r="J33" s="46"/>
      <c r="K33" s="46"/>
      <c r="L33" s="46"/>
      <c r="M33" s="46"/>
    </row>
    <row r="34" spans="1:13" x14ac:dyDescent="0.25">
      <c r="A34" s="46"/>
      <c r="B34" s="46"/>
      <c r="C34" s="46"/>
      <c r="D34" s="46"/>
      <c r="E34" s="46"/>
      <c r="F34" s="46"/>
      <c r="G34" s="46"/>
      <c r="H34" s="46"/>
      <c r="I34" s="46"/>
      <c r="J34" s="46"/>
      <c r="K34" s="46"/>
      <c r="L34" s="46"/>
      <c r="M34" s="46"/>
    </row>
  </sheetData>
  <sheetProtection selectLockedCells="1"/>
  <mergeCells count="13">
    <mergeCell ref="A15:J15"/>
    <mergeCell ref="A2:J3"/>
    <mergeCell ref="A1:J1"/>
    <mergeCell ref="A4:J4"/>
    <mergeCell ref="A5:J5"/>
    <mergeCell ref="A6:J6"/>
    <mergeCell ref="A13:J13"/>
    <mergeCell ref="A14:J14"/>
    <mergeCell ref="A8:J8"/>
    <mergeCell ref="A7:J7"/>
    <mergeCell ref="A9:J9"/>
    <mergeCell ref="A10:J11"/>
    <mergeCell ref="A12:J12"/>
  </mergeCells>
  <hyperlinks>
    <hyperlink ref="A5:J5" r:id="rId1" display="When and Where to File. This form and any supporting schedules and statements must be filed on or before June 1 2025 with the Nebraska Department of Revenue, Property Assessment Division, by emailing the Excel attachment to Sharefile Link.     (Please note that this is an automated email account which is monitored by Department staff). An air carrier may request an extension of time to file this report . Any requests for extensions. Extensions may not exceed 30 days." xr:uid="{968B766D-98B7-4D00-A2BD-7EB3F049EB1F}"/>
  </hyperlinks>
  <pageMargins left="0.7" right="0.7" top="0.75" bottom="0.75" header="0.3" footer="0.3"/>
  <pageSetup scale="95" orientation="portrait" r:id="rId2"/>
  <headerFooter>
    <oddFooter>&amp;L&amp;8 96-134-1999  Rev.1-2025 Supersedes 96-134-1999 Rev.1-2024&amp;R&amp;8Authorized by Neb.Rev. Stat. §§ 77-1244 to 77-1250.05</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W37"/>
  <sheetViews>
    <sheetView showGridLines="0" workbookViewId="0">
      <selection activeCell="D19" sqref="D19"/>
    </sheetView>
  </sheetViews>
  <sheetFormatPr defaultRowHeight="15" x14ac:dyDescent="0.25"/>
  <cols>
    <col min="1" max="1" width="3.42578125" customWidth="1"/>
    <col min="2" max="2" width="18.85546875" customWidth="1"/>
    <col min="3" max="4" width="19.5703125" customWidth="1"/>
    <col min="5" max="5" width="18.42578125" customWidth="1"/>
    <col min="6" max="6" width="4.140625" customWidth="1"/>
    <col min="7" max="7" width="16" customWidth="1"/>
    <col min="8" max="9" width="9.140625" hidden="1" customWidth="1"/>
    <col min="10" max="10" width="8.7109375" hidden="1" customWidth="1"/>
    <col min="11" max="14" width="9.140625" hidden="1" customWidth="1"/>
    <col min="15" max="15" width="11" hidden="1" customWidth="1"/>
    <col min="16" max="25" width="9.140625" hidden="1" customWidth="1"/>
    <col min="26" max="26" width="11" hidden="1" customWidth="1"/>
    <col min="27" max="36" width="9.140625" hidden="1" customWidth="1"/>
    <col min="37" max="37" width="11" hidden="1" customWidth="1"/>
    <col min="38" max="47" width="9.140625" hidden="1" customWidth="1"/>
    <col min="48" max="48" width="11" hidden="1" customWidth="1"/>
    <col min="49" max="58" width="9.140625" hidden="1" customWidth="1"/>
    <col min="59" max="59" width="11" hidden="1" customWidth="1"/>
    <col min="60" max="69" width="9.140625" hidden="1" customWidth="1"/>
    <col min="70" max="70" width="11" hidden="1" customWidth="1"/>
    <col min="71" max="75" width="9.140625" hidden="1" customWidth="1"/>
  </cols>
  <sheetData>
    <row r="1" spans="1:74" ht="31.5" customHeight="1" x14ac:dyDescent="0.25"/>
    <row r="2" spans="1:74" ht="13.5" customHeight="1" x14ac:dyDescent="0.25">
      <c r="B2" s="140" t="s">
        <v>170</v>
      </c>
      <c r="C2" s="140"/>
      <c r="D2" s="140"/>
      <c r="E2" s="140"/>
      <c r="F2" s="141"/>
      <c r="G2" s="20" t="s">
        <v>0</v>
      </c>
    </row>
    <row r="3" spans="1:74" ht="15" customHeight="1" x14ac:dyDescent="0.25">
      <c r="B3" s="142" t="s">
        <v>398</v>
      </c>
      <c r="C3" s="142"/>
      <c r="D3" s="142"/>
      <c r="E3" s="142"/>
      <c r="F3" s="143"/>
      <c r="G3" s="21">
        <v>40</v>
      </c>
    </row>
    <row r="4" spans="1:74" ht="11.25" customHeight="1" x14ac:dyDescent="0.25">
      <c r="B4" s="22"/>
      <c r="C4" s="22"/>
      <c r="D4" s="22"/>
      <c r="E4" s="22"/>
      <c r="F4" s="22"/>
      <c r="G4" s="23" t="s">
        <v>171</v>
      </c>
    </row>
    <row r="5" spans="1:74" ht="9.75" customHeight="1" x14ac:dyDescent="0.25">
      <c r="B5" s="111" t="s">
        <v>172</v>
      </c>
      <c r="C5" s="114"/>
      <c r="D5" s="115"/>
      <c r="E5" s="24" t="s">
        <v>25</v>
      </c>
      <c r="F5" s="110" t="s">
        <v>173</v>
      </c>
      <c r="G5" s="111"/>
    </row>
    <row r="6" spans="1:74" ht="13.5" customHeight="1" x14ac:dyDescent="0.25">
      <c r="B6" s="105">
        <f>NEform40Cover!B5</f>
        <v>0</v>
      </c>
      <c r="C6" s="105"/>
      <c r="D6" s="144"/>
      <c r="E6" s="43">
        <f>NEform40Cover!L5</f>
        <v>2024</v>
      </c>
      <c r="F6" s="119">
        <f>NEform40Cover!L7</f>
        <v>0</v>
      </c>
      <c r="G6" s="105"/>
    </row>
    <row r="7" spans="1:74" ht="9.75" customHeight="1" x14ac:dyDescent="0.25">
      <c r="B7" s="25"/>
      <c r="C7" s="26" t="s">
        <v>174</v>
      </c>
      <c r="D7" s="27" t="s">
        <v>175</v>
      </c>
      <c r="E7" s="28" t="s">
        <v>176</v>
      </c>
      <c r="F7" s="145" t="s">
        <v>177</v>
      </c>
      <c r="G7" s="146"/>
    </row>
    <row r="8" spans="1:74" ht="15" customHeight="1" thickBot="1" x14ac:dyDescent="0.3">
      <c r="B8" s="29"/>
      <c r="C8" s="30" t="s">
        <v>178</v>
      </c>
      <c r="D8" s="31" t="s">
        <v>179</v>
      </c>
      <c r="E8" s="30" t="s">
        <v>180</v>
      </c>
      <c r="F8" s="147" t="s">
        <v>181</v>
      </c>
      <c r="G8" s="147"/>
    </row>
    <row r="9" spans="1:74" ht="24" customHeight="1" x14ac:dyDescent="0.25">
      <c r="A9" s="32"/>
      <c r="B9" s="33" t="s">
        <v>182</v>
      </c>
      <c r="C9" s="148">
        <f>NEform40Cover!B19</f>
        <v>0</v>
      </c>
      <c r="D9" s="148"/>
      <c r="E9" s="148"/>
      <c r="F9" s="148"/>
      <c r="G9" s="149"/>
      <c r="I9" t="s">
        <v>183</v>
      </c>
      <c r="J9" t="s">
        <v>184</v>
      </c>
      <c r="K9" t="s">
        <v>185</v>
      </c>
      <c r="L9" t="s">
        <v>186</v>
      </c>
      <c r="M9" t="s">
        <v>187</v>
      </c>
      <c r="N9" t="s">
        <v>188</v>
      </c>
      <c r="O9" t="s">
        <v>189</v>
      </c>
      <c r="P9" t="s">
        <v>190</v>
      </c>
      <c r="Q9" t="s">
        <v>191</v>
      </c>
      <c r="R9" t="s">
        <v>192</v>
      </c>
      <c r="S9" t="s">
        <v>193</v>
      </c>
      <c r="T9" t="s">
        <v>194</v>
      </c>
      <c r="U9" t="s">
        <v>195</v>
      </c>
      <c r="V9" t="s">
        <v>196</v>
      </c>
      <c r="W9" t="s">
        <v>197</v>
      </c>
      <c r="X9" t="s">
        <v>198</v>
      </c>
      <c r="Y9" t="s">
        <v>199</v>
      </c>
      <c r="Z9" t="s">
        <v>200</v>
      </c>
      <c r="AA9" t="s">
        <v>201</v>
      </c>
      <c r="AB9" t="s">
        <v>202</v>
      </c>
      <c r="AC9" t="s">
        <v>203</v>
      </c>
      <c r="AD9" t="s">
        <v>204</v>
      </c>
      <c r="AE9" t="s">
        <v>205</v>
      </c>
      <c r="AF9" t="s">
        <v>206</v>
      </c>
      <c r="AG9" t="s">
        <v>207</v>
      </c>
      <c r="AH9" t="s">
        <v>208</v>
      </c>
      <c r="AI9" t="s">
        <v>209</v>
      </c>
      <c r="AJ9" t="s">
        <v>210</v>
      </c>
      <c r="AK9" t="s">
        <v>211</v>
      </c>
      <c r="AL9" t="s">
        <v>212</v>
      </c>
      <c r="AM9" t="s">
        <v>213</v>
      </c>
      <c r="AN9" t="s">
        <v>214</v>
      </c>
      <c r="AO9" t="s">
        <v>215</v>
      </c>
      <c r="AP9" t="s">
        <v>216</v>
      </c>
      <c r="AQ9" t="s">
        <v>217</v>
      </c>
      <c r="AR9" t="s">
        <v>218</v>
      </c>
      <c r="AS9" t="s">
        <v>219</v>
      </c>
      <c r="AT9" t="s">
        <v>220</v>
      </c>
      <c r="AU9" t="s">
        <v>221</v>
      </c>
      <c r="AV9" t="s">
        <v>222</v>
      </c>
      <c r="AW9" t="s">
        <v>223</v>
      </c>
      <c r="AX9" t="s">
        <v>224</v>
      </c>
      <c r="AY9" t="s">
        <v>225</v>
      </c>
      <c r="AZ9" t="s">
        <v>226</v>
      </c>
      <c r="BA9" t="s">
        <v>233</v>
      </c>
      <c r="BB9" t="s">
        <v>234</v>
      </c>
      <c r="BC9" t="s">
        <v>235</v>
      </c>
      <c r="BD9" t="s">
        <v>236</v>
      </c>
      <c r="BE9" t="s">
        <v>237</v>
      </c>
      <c r="BF9" t="s">
        <v>238</v>
      </c>
      <c r="BG9" t="s">
        <v>239</v>
      </c>
      <c r="BH9" t="s">
        <v>240</v>
      </c>
      <c r="BI9" t="s">
        <v>241</v>
      </c>
      <c r="BJ9" t="s">
        <v>242</v>
      </c>
      <c r="BK9" t="s">
        <v>243</v>
      </c>
      <c r="BL9" t="s">
        <v>244</v>
      </c>
      <c r="BM9" t="s">
        <v>245</v>
      </c>
      <c r="BN9" t="s">
        <v>246</v>
      </c>
      <c r="BO9" t="s">
        <v>247</v>
      </c>
      <c r="BP9" t="s">
        <v>248</v>
      </c>
      <c r="BQ9" t="s">
        <v>249</v>
      </c>
      <c r="BR9" t="s">
        <v>250</v>
      </c>
      <c r="BS9" t="s">
        <v>251</v>
      </c>
      <c r="BT9" t="s">
        <v>252</v>
      </c>
      <c r="BU9" t="s">
        <v>253</v>
      </c>
      <c r="BV9" t="s">
        <v>254</v>
      </c>
    </row>
    <row r="10" spans="1:74" ht="24" customHeight="1" x14ac:dyDescent="0.25">
      <c r="B10" s="34" t="s">
        <v>227</v>
      </c>
      <c r="C10" s="41"/>
      <c r="D10" s="41"/>
      <c r="E10" s="41"/>
      <c r="F10" s="150"/>
      <c r="G10" s="150"/>
      <c r="I10">
        <f>C9</f>
        <v>0</v>
      </c>
      <c r="J10">
        <f>C10</f>
        <v>0</v>
      </c>
      <c r="K10">
        <f>D10</f>
        <v>0</v>
      </c>
      <c r="L10">
        <f>E10</f>
        <v>0</v>
      </c>
      <c r="M10">
        <f>C11</f>
        <v>0</v>
      </c>
      <c r="N10">
        <f>D11</f>
        <v>0</v>
      </c>
      <c r="O10">
        <f>E11</f>
        <v>0</v>
      </c>
      <c r="P10">
        <f>IFERROR(C10/C11,0)</f>
        <v>0</v>
      </c>
      <c r="Q10">
        <f>IFERROR(D10/D11,0)</f>
        <v>0</v>
      </c>
      <c r="R10">
        <f>IFERROR(E10/E11,0)</f>
        <v>0</v>
      </c>
      <c r="S10">
        <f>IFERROR(SUM(P10:R10)/H12,0)</f>
        <v>0</v>
      </c>
      <c r="T10">
        <f>C13</f>
        <v>0</v>
      </c>
      <c r="U10">
        <f>C14</f>
        <v>0</v>
      </c>
      <c r="V10">
        <f>D14</f>
        <v>0</v>
      </c>
      <c r="W10">
        <f>E14</f>
        <v>0</v>
      </c>
      <c r="X10">
        <f>C15</f>
        <v>0</v>
      </c>
      <c r="Y10">
        <f>D15</f>
        <v>0</v>
      </c>
      <c r="Z10">
        <f>E15</f>
        <v>0</v>
      </c>
      <c r="AA10">
        <f>IFERROR(C14/C15,0)</f>
        <v>0</v>
      </c>
      <c r="AB10">
        <f>IFERROR(D14/D15,0)</f>
        <v>0</v>
      </c>
      <c r="AC10">
        <f>IFERROR(E14/E15,0)</f>
        <v>0</v>
      </c>
      <c r="AD10">
        <f>IFERROR(SUM(AA10:AC10)/H16,0)</f>
        <v>0</v>
      </c>
      <c r="AE10">
        <f>C17</f>
        <v>0</v>
      </c>
      <c r="AF10">
        <f>C18</f>
        <v>0</v>
      </c>
      <c r="AG10">
        <f t="shared" ref="AG10:AH10" si="0">D18</f>
        <v>0</v>
      </c>
      <c r="AH10">
        <f t="shared" si="0"/>
        <v>0</v>
      </c>
      <c r="AI10">
        <f>C19</f>
        <v>0</v>
      </c>
      <c r="AJ10">
        <f>D19</f>
        <v>0</v>
      </c>
      <c r="AK10">
        <f>E19</f>
        <v>0</v>
      </c>
      <c r="AL10">
        <f>IFERROR(C18/C19,0)</f>
        <v>0</v>
      </c>
      <c r="AM10">
        <f>IFERROR(D18/D19,0)</f>
        <v>0</v>
      </c>
      <c r="AN10">
        <f>IFERROR(E18/E19,0)</f>
        <v>0</v>
      </c>
      <c r="AO10">
        <f>IFERROR(SUM(AL10:AN10)/H20,0)</f>
        <v>0</v>
      </c>
      <c r="AP10">
        <f>C21</f>
        <v>0</v>
      </c>
      <c r="AQ10">
        <f>C22</f>
        <v>0</v>
      </c>
      <c r="AR10">
        <f t="shared" ref="AR10:AS10" si="1">D22</f>
        <v>0</v>
      </c>
      <c r="AS10">
        <f t="shared" si="1"/>
        <v>0</v>
      </c>
      <c r="AT10">
        <f>C23</f>
        <v>0</v>
      </c>
      <c r="AU10">
        <f t="shared" ref="AU10:AV10" si="2">D23</f>
        <v>0</v>
      </c>
      <c r="AV10">
        <f t="shared" si="2"/>
        <v>0</v>
      </c>
      <c r="AW10">
        <f>IFERROR(C22/C23,0)</f>
        <v>0</v>
      </c>
      <c r="AX10">
        <f>IFERROR(D22/D23,0)</f>
        <v>0</v>
      </c>
      <c r="AY10">
        <f>IFERROR(E22/E23,0)</f>
        <v>0</v>
      </c>
      <c r="AZ10">
        <f>IFERROR(SUM(AW10:AY10)/H24,0)</f>
        <v>0</v>
      </c>
      <c r="BA10">
        <f>C25</f>
        <v>0</v>
      </c>
      <c r="BB10">
        <f>C26</f>
        <v>0</v>
      </c>
      <c r="BC10">
        <f t="shared" ref="BC10:BD10" si="3">D26</f>
        <v>0</v>
      </c>
      <c r="BD10">
        <f t="shared" si="3"/>
        <v>0</v>
      </c>
      <c r="BE10">
        <f>C27</f>
        <v>0</v>
      </c>
      <c r="BF10">
        <f t="shared" ref="BF10:BG10" si="4">D27</f>
        <v>0</v>
      </c>
      <c r="BG10">
        <f t="shared" si="4"/>
        <v>0</v>
      </c>
      <c r="BH10">
        <f>IFERROR(C26/C27,0)</f>
        <v>0</v>
      </c>
      <c r="BI10">
        <f>IFERROR(D26/D27,0)</f>
        <v>0</v>
      </c>
      <c r="BJ10">
        <f>IFERROR(E26/E27,0)</f>
        <v>0</v>
      </c>
      <c r="BK10">
        <f>IFERROR(SUM(BH10:BJ10)/H28,0)</f>
        <v>0</v>
      </c>
      <c r="BL10">
        <f>C29</f>
        <v>0</v>
      </c>
      <c r="BM10">
        <f>C30</f>
        <v>0</v>
      </c>
      <c r="BN10">
        <f t="shared" ref="BN10:BO10" si="5">D30</f>
        <v>0</v>
      </c>
      <c r="BO10">
        <f t="shared" si="5"/>
        <v>0</v>
      </c>
      <c r="BP10">
        <f>C31</f>
        <v>0</v>
      </c>
      <c r="BQ10">
        <f t="shared" ref="BQ10:BR10" si="6">D31</f>
        <v>0</v>
      </c>
      <c r="BR10">
        <f t="shared" si="6"/>
        <v>0</v>
      </c>
      <c r="BS10">
        <f>IFERROR(C30/C31,0)</f>
        <v>0</v>
      </c>
      <c r="BT10">
        <f>IFERROR(D30/D31,0)</f>
        <v>0</v>
      </c>
      <c r="BU10">
        <f>IFERROR(E30/E31,0)</f>
        <v>0</v>
      </c>
      <c r="BV10">
        <f>IFERROR(SUM(BS10:BU10)/H32,0)</f>
        <v>0</v>
      </c>
    </row>
    <row r="11" spans="1:74" ht="24" customHeight="1" x14ac:dyDescent="0.25">
      <c r="B11" s="35" t="s">
        <v>228</v>
      </c>
      <c r="C11" s="41"/>
      <c r="D11" s="41"/>
      <c r="E11" s="41"/>
      <c r="F11" s="151"/>
      <c r="G11" s="151"/>
    </row>
    <row r="12" spans="1:74" ht="24" customHeight="1" thickBot="1" x14ac:dyDescent="0.3">
      <c r="B12" s="36" t="s">
        <v>229</v>
      </c>
      <c r="C12" s="37" t="str">
        <f>IF(IFERROR((C10/C11)*100,"")=0,"",IFERROR((C10/C11)*100,""))</f>
        <v/>
      </c>
      <c r="D12" s="37" t="str">
        <f>IF(IFERROR((D10/D11)*100,"")=0,"",IFERROR((D10/D11)*100,""))</f>
        <v/>
      </c>
      <c r="E12" s="37" t="str">
        <f>IF(IFERROR((E10/E11)*100,"")=0,"",IFERROR((E10/E11)*100,""))</f>
        <v/>
      </c>
      <c r="F12" s="139" t="str">
        <f>IFERROR(IF(H12&lt;&gt;0,SUM(C12:E12)/H12,""),"")</f>
        <v/>
      </c>
      <c r="G12" s="139"/>
      <c r="H12">
        <f>COUNT(C12:E12)</f>
        <v>0</v>
      </c>
    </row>
    <row r="13" spans="1:74" ht="24" customHeight="1" x14ac:dyDescent="0.25">
      <c r="B13" s="33" t="s">
        <v>182</v>
      </c>
      <c r="C13" s="148">
        <f>NEform40Cover!B20</f>
        <v>0</v>
      </c>
      <c r="D13" s="148"/>
      <c r="E13" s="148"/>
      <c r="F13" s="148"/>
      <c r="G13" s="149"/>
    </row>
    <row r="14" spans="1:74" ht="24" customHeight="1" x14ac:dyDescent="0.25">
      <c r="B14" s="38" t="s">
        <v>227</v>
      </c>
      <c r="C14" s="41"/>
      <c r="D14" s="41"/>
      <c r="E14" s="41"/>
      <c r="F14" s="150"/>
      <c r="G14" s="150"/>
    </row>
    <row r="15" spans="1:74" ht="24" customHeight="1" x14ac:dyDescent="0.25">
      <c r="B15" s="34" t="s">
        <v>228</v>
      </c>
      <c r="C15" s="41"/>
      <c r="D15" s="41"/>
      <c r="E15" s="41"/>
      <c r="F15" s="151"/>
      <c r="G15" s="151"/>
    </row>
    <row r="16" spans="1:74" ht="24" customHeight="1" thickBot="1" x14ac:dyDescent="0.3">
      <c r="B16" s="36" t="s">
        <v>229</v>
      </c>
      <c r="C16" s="37" t="str">
        <f>IF(IFERROR((C14/C15)*100,"")=0,"",IFERROR((C14/C15)*100,""))</f>
        <v/>
      </c>
      <c r="D16" s="37" t="str">
        <f>IF(IFERROR((D14/D15)*100,"")=0,"",IFERROR((D14/D15)*100,""))</f>
        <v/>
      </c>
      <c r="E16" s="37" t="str">
        <f>IF(IFERROR((E14/E15)*100,"")=0,"",IFERROR((E14/E15)*100,""))</f>
        <v/>
      </c>
      <c r="F16" s="139" t="str">
        <f>IFERROR(IF(H16&lt;&gt;0,SUM(C16:E16)/H16,""),"")</f>
        <v/>
      </c>
      <c r="G16" s="139"/>
      <c r="H16">
        <f>COUNT(C16:E16)</f>
        <v>0</v>
      </c>
    </row>
    <row r="17" spans="2:8" ht="24" customHeight="1" x14ac:dyDescent="0.25">
      <c r="B17" s="33" t="s">
        <v>182</v>
      </c>
      <c r="C17" s="148">
        <f>NEform40Cover!B21</f>
        <v>0</v>
      </c>
      <c r="D17" s="148"/>
      <c r="E17" s="148"/>
      <c r="F17" s="148"/>
      <c r="G17" s="149"/>
    </row>
    <row r="18" spans="2:8" ht="24" customHeight="1" x14ac:dyDescent="0.25">
      <c r="B18" s="38" t="s">
        <v>227</v>
      </c>
      <c r="C18" s="41"/>
      <c r="D18" s="41"/>
      <c r="E18" s="41"/>
      <c r="F18" s="150"/>
      <c r="G18" s="150"/>
    </row>
    <row r="19" spans="2:8" ht="24" customHeight="1" x14ac:dyDescent="0.25">
      <c r="B19" s="34" t="s">
        <v>228</v>
      </c>
      <c r="C19" s="41"/>
      <c r="D19" s="41"/>
      <c r="E19" s="41"/>
      <c r="F19" s="151"/>
      <c r="G19" s="151"/>
    </row>
    <row r="20" spans="2:8" ht="24" customHeight="1" thickBot="1" x14ac:dyDescent="0.3">
      <c r="B20" s="36" t="s">
        <v>229</v>
      </c>
      <c r="C20" s="37" t="str">
        <f>IF(IFERROR((C18/C19)*100,"")=0,"",IFERROR((C18/C19)*100,""))</f>
        <v/>
      </c>
      <c r="D20" s="37" t="str">
        <f>IF(IFERROR((D18/D19)*100,"")=0,"",IFERROR((D18/D19)*100,""))</f>
        <v/>
      </c>
      <c r="E20" s="37" t="str">
        <f>IF(IFERROR((E18/E19)*100,"")=0,"",IFERROR((E18/E19)*100,""))</f>
        <v/>
      </c>
      <c r="F20" s="139" t="str">
        <f>IFERROR(IF(H20&lt;&gt;0,SUM(C20:E20)/H20,""),"")</f>
        <v/>
      </c>
      <c r="G20" s="139"/>
      <c r="H20">
        <f>COUNT(C20:E20)</f>
        <v>0</v>
      </c>
    </row>
    <row r="21" spans="2:8" ht="24" customHeight="1" x14ac:dyDescent="0.25">
      <c r="B21" s="33" t="s">
        <v>182</v>
      </c>
      <c r="C21" s="148">
        <f>NEform40Cover!B22</f>
        <v>0</v>
      </c>
      <c r="D21" s="148"/>
      <c r="E21" s="148"/>
      <c r="F21" s="148"/>
      <c r="G21" s="149"/>
    </row>
    <row r="22" spans="2:8" ht="24" customHeight="1" x14ac:dyDescent="0.25">
      <c r="B22" s="38" t="s">
        <v>227</v>
      </c>
      <c r="C22" s="41"/>
      <c r="D22" s="41"/>
      <c r="E22" s="41"/>
      <c r="F22" s="150"/>
      <c r="G22" s="150"/>
    </row>
    <row r="23" spans="2:8" ht="24" customHeight="1" x14ac:dyDescent="0.25">
      <c r="B23" s="34" t="s">
        <v>228</v>
      </c>
      <c r="C23" s="41"/>
      <c r="D23" s="41"/>
      <c r="E23" s="41"/>
      <c r="F23" s="151"/>
      <c r="G23" s="151"/>
    </row>
    <row r="24" spans="2:8" ht="24" customHeight="1" thickBot="1" x14ac:dyDescent="0.3">
      <c r="B24" s="36" t="s">
        <v>229</v>
      </c>
      <c r="C24" s="37" t="str">
        <f>IF(IFERROR((C22/C23)*100,"")=0,"",IFERROR((C22/C23)*100,""))</f>
        <v/>
      </c>
      <c r="D24" s="37" t="str">
        <f>IF(IFERROR((D22/D23)*100,"")=0,"",IFERROR((D22/D23)*100,""))</f>
        <v/>
      </c>
      <c r="E24" s="37" t="str">
        <f>IF(IFERROR((E22/E23)*100,"")=0,"",IFERROR((E22/E23)*100,""))</f>
        <v/>
      </c>
      <c r="F24" s="139" t="str">
        <f>IFERROR(IF(H24&lt;&gt;0,SUM(C24:E24)/H24,""),"")</f>
        <v/>
      </c>
      <c r="G24" s="139"/>
      <c r="H24">
        <f>COUNT(C24:E24)</f>
        <v>0</v>
      </c>
    </row>
    <row r="25" spans="2:8" ht="24" customHeight="1" x14ac:dyDescent="0.25">
      <c r="B25" s="33" t="s">
        <v>182</v>
      </c>
      <c r="C25" s="148">
        <f>NEform40Cover!B23</f>
        <v>0</v>
      </c>
      <c r="D25" s="148"/>
      <c r="E25" s="148"/>
      <c r="F25" s="148"/>
      <c r="G25" s="149"/>
    </row>
    <row r="26" spans="2:8" ht="24" customHeight="1" x14ac:dyDescent="0.25">
      <c r="B26" s="38" t="s">
        <v>227</v>
      </c>
      <c r="C26" s="41"/>
      <c r="D26" s="41"/>
      <c r="E26" s="41"/>
      <c r="F26" s="150"/>
      <c r="G26" s="150"/>
    </row>
    <row r="27" spans="2:8" ht="24" customHeight="1" x14ac:dyDescent="0.25">
      <c r="B27" s="34" t="s">
        <v>228</v>
      </c>
      <c r="C27" s="41"/>
      <c r="D27" s="41"/>
      <c r="E27" s="41"/>
      <c r="F27" s="151"/>
      <c r="G27" s="151"/>
    </row>
    <row r="28" spans="2:8" ht="24" customHeight="1" thickBot="1" x14ac:dyDescent="0.3">
      <c r="B28" s="36" t="s">
        <v>229</v>
      </c>
      <c r="C28" s="37" t="str">
        <f>IF(IFERROR((C26/C27)*100,"")=0,"",IFERROR((C26/C27)*100,""))</f>
        <v/>
      </c>
      <c r="D28" s="37" t="str">
        <f>IF(IFERROR((D26/D27)*100,"")=0,"",IFERROR((D26/D27)*100,""))</f>
        <v/>
      </c>
      <c r="E28" s="37" t="str">
        <f>IF(IFERROR((E26/E27)*100,"")=0,"",IFERROR((E26/E27)*100,""))</f>
        <v/>
      </c>
      <c r="F28" s="139" t="str">
        <f>IFERROR(IF(H28&lt;&gt;0,SUM(C28:E28)/H28,""),"")</f>
        <v/>
      </c>
      <c r="G28" s="139"/>
      <c r="H28">
        <f>COUNT(C28:E28)</f>
        <v>0</v>
      </c>
    </row>
    <row r="29" spans="2:8" ht="24" customHeight="1" x14ac:dyDescent="0.25">
      <c r="B29" s="33" t="s">
        <v>182</v>
      </c>
      <c r="C29" s="148">
        <f>NEform40Cover!B24</f>
        <v>0</v>
      </c>
      <c r="D29" s="148"/>
      <c r="E29" s="148"/>
      <c r="F29" s="148"/>
      <c r="G29" s="149"/>
    </row>
    <row r="30" spans="2:8" ht="24" customHeight="1" x14ac:dyDescent="0.25">
      <c r="B30" s="38" t="s">
        <v>227</v>
      </c>
      <c r="C30" s="41"/>
      <c r="D30" s="41"/>
      <c r="E30" s="41"/>
      <c r="F30" s="150"/>
      <c r="G30" s="150"/>
    </row>
    <row r="31" spans="2:8" ht="24" customHeight="1" x14ac:dyDescent="0.25">
      <c r="B31" s="34" t="s">
        <v>228</v>
      </c>
      <c r="C31" s="41"/>
      <c r="D31" s="41"/>
      <c r="E31" s="41"/>
      <c r="F31" s="151"/>
      <c r="G31" s="151"/>
    </row>
    <row r="32" spans="2:8" ht="24" customHeight="1" thickBot="1" x14ac:dyDescent="0.3">
      <c r="B32" s="36" t="s">
        <v>229</v>
      </c>
      <c r="C32" s="37" t="str">
        <f>IF(IFERROR((C30/C31)*100,"")=0,"",IFERROR((C30/C31)*100,""))</f>
        <v/>
      </c>
      <c r="D32" s="37" t="str">
        <f>IF(IFERROR((D30/D31)*100,"")=0,"",IFERROR((D30/D31)*100,""))</f>
        <v/>
      </c>
      <c r="E32" s="37" t="str">
        <f>IF(IFERROR((E30/E31)*100,"")=0,"",IFERROR((E30/E31)*100,""))</f>
        <v/>
      </c>
      <c r="F32" s="139" t="str">
        <f>IFERROR(IF(H32&lt;&gt;0,SUM(C32:E32)/H32,""),"")</f>
        <v/>
      </c>
      <c r="G32" s="139"/>
      <c r="H32">
        <f>COUNT(C32:E32)</f>
        <v>0</v>
      </c>
    </row>
    <row r="33" spans="2:7" ht="10.5" customHeight="1" x14ac:dyDescent="0.25"/>
    <row r="34" spans="2:7" ht="12" customHeight="1" x14ac:dyDescent="0.25"/>
    <row r="35" spans="2:7" ht="12.75" customHeight="1" x14ac:dyDescent="0.25"/>
    <row r="36" spans="2:7" ht="13.5" customHeight="1" x14ac:dyDescent="0.25"/>
    <row r="37" spans="2:7" x14ac:dyDescent="0.25">
      <c r="B37" s="4" t="s">
        <v>402</v>
      </c>
      <c r="E37" s="152" t="s">
        <v>230</v>
      </c>
      <c r="F37" s="152"/>
      <c r="G37" s="152"/>
    </row>
  </sheetData>
  <sheetProtection algorithmName="SHA-512" hashValue="NUeNiQwM7A5Ztn0hSa9tVaYDHeFyoLjpT78lZVeAYsD0OF0ftH2WC7jM/rU1gi8oxqdjuWaS0kddCtC1lTIgsQ==" saltValue="gxQza/nM5FBZtiEoUaYw+w==" spinCount="100000" sheet="1" selectLockedCells="1"/>
  <mergeCells count="33">
    <mergeCell ref="F31:G31"/>
    <mergeCell ref="F32:G32"/>
    <mergeCell ref="E37:G37"/>
    <mergeCell ref="C25:G25"/>
    <mergeCell ref="F26:G26"/>
    <mergeCell ref="F27:G27"/>
    <mergeCell ref="F28:G28"/>
    <mergeCell ref="C29:G29"/>
    <mergeCell ref="F30:G30"/>
    <mergeCell ref="F24:G24"/>
    <mergeCell ref="C13:G13"/>
    <mergeCell ref="F14:G14"/>
    <mergeCell ref="F15:G15"/>
    <mergeCell ref="F16:G16"/>
    <mergeCell ref="C17:G17"/>
    <mergeCell ref="F18:G18"/>
    <mergeCell ref="F19:G19"/>
    <mergeCell ref="F20:G20"/>
    <mergeCell ref="C21:G21"/>
    <mergeCell ref="F22:G22"/>
    <mergeCell ref="F23:G23"/>
    <mergeCell ref="F12:G12"/>
    <mergeCell ref="B2:F2"/>
    <mergeCell ref="B3:F3"/>
    <mergeCell ref="B5:D5"/>
    <mergeCell ref="F5:G5"/>
    <mergeCell ref="B6:D6"/>
    <mergeCell ref="F6:G6"/>
    <mergeCell ref="F7:G7"/>
    <mergeCell ref="F8:G8"/>
    <mergeCell ref="C9:G9"/>
    <mergeCell ref="F10:G10"/>
    <mergeCell ref="F11:G11"/>
  </mergeCells>
  <conditionalFormatting sqref="C12">
    <cfRule type="expression" dxfId="52" priority="19">
      <formula>AND($C$10&gt;0,$C$11=0)</formula>
    </cfRule>
  </conditionalFormatting>
  <conditionalFormatting sqref="C16">
    <cfRule type="expression" dxfId="51" priority="16">
      <formula>AND($C$14&gt;0,$C$15=0)</formula>
    </cfRule>
  </conditionalFormatting>
  <conditionalFormatting sqref="C20">
    <cfRule type="expression" dxfId="50" priority="13">
      <formula>AND($C$18&gt;0,$C$19=0)</formula>
    </cfRule>
  </conditionalFormatting>
  <conditionalFormatting sqref="C24">
    <cfRule type="expression" dxfId="49" priority="10">
      <formula>AND($C$22&gt;0,$C$23=0)</formula>
    </cfRule>
  </conditionalFormatting>
  <conditionalFormatting sqref="C32">
    <cfRule type="expression" dxfId="48" priority="3">
      <formula>AND($C$30&gt;0,$C$31=0)</formula>
    </cfRule>
  </conditionalFormatting>
  <conditionalFormatting sqref="C28:D28">
    <cfRule type="expression" dxfId="47" priority="5">
      <formula>AND($D$26&gt;0,$D$27=0)</formula>
    </cfRule>
  </conditionalFormatting>
  <conditionalFormatting sqref="D12">
    <cfRule type="expression" dxfId="46" priority="18">
      <formula>AND($D$10&gt;0,$D$11=0)</formula>
    </cfRule>
  </conditionalFormatting>
  <conditionalFormatting sqref="D16">
    <cfRule type="expression" dxfId="45" priority="15">
      <formula>AND($D$14&gt;0,$D$15=0)</formula>
    </cfRule>
  </conditionalFormatting>
  <conditionalFormatting sqref="D20">
    <cfRule type="expression" dxfId="44" priority="12">
      <formula>AND($D$18&gt;0,$D$19=0)</formula>
    </cfRule>
  </conditionalFormatting>
  <conditionalFormatting sqref="D24">
    <cfRule type="expression" dxfId="43" priority="9">
      <formula>AND($D$22&gt;0,$D$23=0)</formula>
    </cfRule>
  </conditionalFormatting>
  <conditionalFormatting sqref="D32">
    <cfRule type="expression" dxfId="42" priority="2">
      <formula>AND($D$30&gt;0,$D$31=0)</formula>
    </cfRule>
  </conditionalFormatting>
  <conditionalFormatting sqref="E12">
    <cfRule type="expression" dxfId="41" priority="17">
      <formula>AND($E$10&gt;0,$E$11=0)</formula>
    </cfRule>
  </conditionalFormatting>
  <conditionalFormatting sqref="E16">
    <cfRule type="expression" dxfId="40" priority="14">
      <formula>AND($E$14&gt;0,$E$15=0)</formula>
    </cfRule>
  </conditionalFormatting>
  <conditionalFormatting sqref="E20">
    <cfRule type="expression" dxfId="39" priority="11">
      <formula>AND($E$18&gt;0,$E$19=0)</formula>
    </cfRule>
  </conditionalFormatting>
  <conditionalFormatting sqref="E24">
    <cfRule type="expression" dxfId="38" priority="8">
      <formula>AND($E$22&gt;0,$E$23=0)</formula>
    </cfRule>
  </conditionalFormatting>
  <conditionalFormatting sqref="E28">
    <cfRule type="expression" dxfId="37" priority="4">
      <formula>AND($E$26&gt;0,$E$27=0)</formula>
    </cfRule>
  </conditionalFormatting>
  <conditionalFormatting sqref="E32">
    <cfRule type="expression" dxfId="36" priority="1">
      <formula>AND($E$30&gt;0,$E$31=0)</formula>
    </cfRule>
  </conditionalFormatting>
  <dataValidations count="1">
    <dataValidation type="whole" operator="greaterThanOrEqual" allowBlank="1" showErrorMessage="1" errorTitle="Not a whole number" error="Please enter Whole number" sqref="C10 C10:E11 C14:E15 C18:E19 C22:E23 C26:E27 C30:E31" xr:uid="{00000000-0002-0000-0200-000000000000}">
      <formula1>0</formula1>
    </dataValidation>
  </dataValidations>
  <pageMargins left="0.7" right="0.7" top="0.75" bottom="0.75" header="0.3" footer="0.3"/>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W37"/>
  <sheetViews>
    <sheetView showGridLines="0" topLeftCell="A24" workbookViewId="0">
      <selection activeCell="C10" sqref="C10"/>
    </sheetView>
  </sheetViews>
  <sheetFormatPr defaultRowHeight="15" x14ac:dyDescent="0.25"/>
  <cols>
    <col min="1" max="1" width="3.42578125" customWidth="1"/>
    <col min="2" max="2" width="18.85546875" customWidth="1"/>
    <col min="3" max="4" width="19.5703125" customWidth="1"/>
    <col min="5" max="5" width="18.42578125" customWidth="1"/>
    <col min="6" max="6" width="4.140625" customWidth="1"/>
    <col min="7" max="7" width="16" customWidth="1"/>
    <col min="8" max="9" width="9.140625" hidden="1" customWidth="1"/>
    <col min="10" max="10" width="8.7109375" hidden="1" customWidth="1"/>
    <col min="11" max="14" width="9.140625" hidden="1" customWidth="1"/>
    <col min="15" max="15" width="11" hidden="1" customWidth="1"/>
    <col min="16" max="25" width="9.140625" hidden="1" customWidth="1"/>
    <col min="26" max="26" width="11" hidden="1" customWidth="1"/>
    <col min="27" max="36" width="9.140625" hidden="1" customWidth="1"/>
    <col min="37" max="37" width="11" hidden="1" customWidth="1"/>
    <col min="38" max="47" width="9.140625" hidden="1" customWidth="1"/>
    <col min="48" max="48" width="11" hidden="1" customWidth="1"/>
    <col min="49" max="58" width="9.140625" hidden="1" customWidth="1"/>
    <col min="59" max="59" width="11" hidden="1" customWidth="1"/>
    <col min="60" max="69" width="9.140625" hidden="1" customWidth="1"/>
    <col min="70" max="70" width="11" hidden="1" customWidth="1"/>
    <col min="71" max="75" width="9.140625" hidden="1" customWidth="1"/>
  </cols>
  <sheetData>
    <row r="1" spans="1:74" ht="31.5" customHeight="1" x14ac:dyDescent="0.25"/>
    <row r="2" spans="1:74" ht="13.5" customHeight="1" x14ac:dyDescent="0.25">
      <c r="B2" s="140" t="s">
        <v>170</v>
      </c>
      <c r="C2" s="140"/>
      <c r="D2" s="140"/>
      <c r="E2" s="140"/>
      <c r="F2" s="141"/>
      <c r="G2" s="20" t="s">
        <v>0</v>
      </c>
    </row>
    <row r="3" spans="1:74" ht="15" customHeight="1" x14ac:dyDescent="0.25">
      <c r="B3" s="142" t="s">
        <v>398</v>
      </c>
      <c r="C3" s="142"/>
      <c r="D3" s="142"/>
      <c r="E3" s="142"/>
      <c r="F3" s="143"/>
      <c r="G3" s="21">
        <v>40</v>
      </c>
    </row>
    <row r="4" spans="1:74" ht="11.25" customHeight="1" x14ac:dyDescent="0.25">
      <c r="B4" s="22"/>
      <c r="C4" s="22"/>
      <c r="D4" s="22"/>
      <c r="E4" s="22"/>
      <c r="F4" s="22"/>
      <c r="G4" s="23" t="s">
        <v>171</v>
      </c>
    </row>
    <row r="5" spans="1:74" ht="9.75" customHeight="1" x14ac:dyDescent="0.25">
      <c r="B5" s="111" t="s">
        <v>172</v>
      </c>
      <c r="C5" s="114"/>
      <c r="D5" s="115"/>
      <c r="E5" s="24" t="s">
        <v>25</v>
      </c>
      <c r="F5" s="110" t="s">
        <v>173</v>
      </c>
      <c r="G5" s="111"/>
    </row>
    <row r="6" spans="1:74" ht="13.5" customHeight="1" x14ac:dyDescent="0.25">
      <c r="B6" s="105">
        <f>NEform40Cover!B5</f>
        <v>0</v>
      </c>
      <c r="C6" s="105"/>
      <c r="D6" s="144"/>
      <c r="E6" s="43">
        <f>NEform40Cover!L5</f>
        <v>2024</v>
      </c>
      <c r="F6" s="119">
        <f>NEform40Cover!L7</f>
        <v>0</v>
      </c>
      <c r="G6" s="105"/>
    </row>
    <row r="7" spans="1:74" ht="9.75" customHeight="1" x14ac:dyDescent="0.25">
      <c r="B7" s="25"/>
      <c r="C7" s="26" t="s">
        <v>174</v>
      </c>
      <c r="D7" s="27" t="s">
        <v>175</v>
      </c>
      <c r="E7" s="28" t="s">
        <v>176</v>
      </c>
      <c r="F7" s="145" t="s">
        <v>177</v>
      </c>
      <c r="G7" s="146"/>
    </row>
    <row r="8" spans="1:74" ht="15" customHeight="1" thickBot="1" x14ac:dyDescent="0.3">
      <c r="B8" s="29"/>
      <c r="C8" s="30" t="s">
        <v>178</v>
      </c>
      <c r="D8" s="31" t="s">
        <v>179</v>
      </c>
      <c r="E8" s="30" t="s">
        <v>180</v>
      </c>
      <c r="F8" s="147" t="s">
        <v>181</v>
      </c>
      <c r="G8" s="147"/>
    </row>
    <row r="9" spans="1:74" ht="24" customHeight="1" x14ac:dyDescent="0.25">
      <c r="A9" s="32"/>
      <c r="B9" s="33" t="s">
        <v>182</v>
      </c>
      <c r="C9" s="148">
        <f>NEform40Cover!B25</f>
        <v>0</v>
      </c>
      <c r="D9" s="148"/>
      <c r="E9" s="148"/>
      <c r="F9" s="148"/>
      <c r="G9" s="149"/>
      <c r="I9" t="s">
        <v>255</v>
      </c>
      <c r="J9" t="s">
        <v>256</v>
      </c>
      <c r="K9" t="s">
        <v>257</v>
      </c>
      <c r="L9" t="s">
        <v>258</v>
      </c>
      <c r="M9" t="s">
        <v>259</v>
      </c>
      <c r="N9" t="s">
        <v>260</v>
      </c>
      <c r="O9" t="s">
        <v>261</v>
      </c>
      <c r="P9" t="s">
        <v>262</v>
      </c>
      <c r="Q9" t="s">
        <v>263</v>
      </c>
      <c r="R9" t="s">
        <v>264</v>
      </c>
      <c r="S9" t="s">
        <v>265</v>
      </c>
      <c r="T9" t="s">
        <v>266</v>
      </c>
      <c r="U9" t="s">
        <v>267</v>
      </c>
      <c r="V9" t="s">
        <v>268</v>
      </c>
      <c r="W9" t="s">
        <v>269</v>
      </c>
      <c r="X9" t="s">
        <v>270</v>
      </c>
      <c r="Y9" t="s">
        <v>271</v>
      </c>
      <c r="Z9" t="s">
        <v>272</v>
      </c>
      <c r="AA9" t="s">
        <v>273</v>
      </c>
      <c r="AB9" t="s">
        <v>274</v>
      </c>
      <c r="AC9" t="s">
        <v>275</v>
      </c>
      <c r="AD9" t="s">
        <v>276</v>
      </c>
      <c r="AE9" t="s">
        <v>277</v>
      </c>
      <c r="AF9" t="s">
        <v>278</v>
      </c>
      <c r="AG9" t="s">
        <v>279</v>
      </c>
      <c r="AH9" t="s">
        <v>280</v>
      </c>
      <c r="AI9" t="s">
        <v>281</v>
      </c>
      <c r="AJ9" t="s">
        <v>282</v>
      </c>
      <c r="AK9" t="s">
        <v>283</v>
      </c>
      <c r="AL9" t="s">
        <v>284</v>
      </c>
      <c r="AM9" t="s">
        <v>285</v>
      </c>
      <c r="AN9" t="s">
        <v>286</v>
      </c>
      <c r="AO9" t="s">
        <v>287</v>
      </c>
      <c r="AP9" t="s">
        <v>288</v>
      </c>
      <c r="AQ9" t="s">
        <v>289</v>
      </c>
      <c r="AR9" t="s">
        <v>290</v>
      </c>
      <c r="AS9" t="s">
        <v>291</v>
      </c>
      <c r="AT9" t="s">
        <v>292</v>
      </c>
      <c r="AU9" t="s">
        <v>293</v>
      </c>
      <c r="AV9" t="s">
        <v>294</v>
      </c>
      <c r="AW9" t="s">
        <v>295</v>
      </c>
      <c r="AX9" t="s">
        <v>296</v>
      </c>
      <c r="AY9" t="s">
        <v>297</v>
      </c>
      <c r="AZ9" t="s">
        <v>298</v>
      </c>
      <c r="BA9" t="s">
        <v>299</v>
      </c>
      <c r="BB9" t="s">
        <v>300</v>
      </c>
      <c r="BC9" t="s">
        <v>301</v>
      </c>
      <c r="BD9" t="s">
        <v>302</v>
      </c>
      <c r="BE9" t="s">
        <v>303</v>
      </c>
      <c r="BF9" t="s">
        <v>304</v>
      </c>
      <c r="BG9" t="s">
        <v>305</v>
      </c>
      <c r="BH9" t="s">
        <v>306</v>
      </c>
      <c r="BI9" t="s">
        <v>307</v>
      </c>
      <c r="BJ9" t="s">
        <v>308</v>
      </c>
      <c r="BK9" t="s">
        <v>309</v>
      </c>
      <c r="BL9" t="s">
        <v>310</v>
      </c>
      <c r="BM9" t="s">
        <v>311</v>
      </c>
      <c r="BN9" t="s">
        <v>312</v>
      </c>
      <c r="BO9" t="s">
        <v>313</v>
      </c>
      <c r="BP9" t="s">
        <v>314</v>
      </c>
      <c r="BQ9" t="s">
        <v>315</v>
      </c>
      <c r="BR9" t="s">
        <v>316</v>
      </c>
      <c r="BS9" t="s">
        <v>317</v>
      </c>
      <c r="BT9" t="s">
        <v>318</v>
      </c>
      <c r="BU9" t="s">
        <v>319</v>
      </c>
      <c r="BV9" t="s">
        <v>320</v>
      </c>
    </row>
    <row r="10" spans="1:74" ht="24" customHeight="1" x14ac:dyDescent="0.25">
      <c r="B10" s="34" t="s">
        <v>227</v>
      </c>
      <c r="C10" s="41"/>
      <c r="D10" s="41"/>
      <c r="E10" s="41"/>
      <c r="F10" s="150"/>
      <c r="G10" s="150"/>
      <c r="I10">
        <f>C9</f>
        <v>0</v>
      </c>
      <c r="J10">
        <f>C10</f>
        <v>0</v>
      </c>
      <c r="K10">
        <f>D10</f>
        <v>0</v>
      </c>
      <c r="L10">
        <f>E10</f>
        <v>0</v>
      </c>
      <c r="M10">
        <f>C11</f>
        <v>0</v>
      </c>
      <c r="N10">
        <f>D11</f>
        <v>0</v>
      </c>
      <c r="O10">
        <f>E11</f>
        <v>0</v>
      </c>
      <c r="P10">
        <f>IFERROR(C10/C11,0)</f>
        <v>0</v>
      </c>
      <c r="Q10">
        <f>IFERROR(D10/D11,0)</f>
        <v>0</v>
      </c>
      <c r="R10">
        <f>IFERROR(E10/E11,0)</f>
        <v>0</v>
      </c>
      <c r="S10">
        <f>IFERROR(SUM(P10:R10)/H12,0)</f>
        <v>0</v>
      </c>
      <c r="T10">
        <f>C13</f>
        <v>0</v>
      </c>
      <c r="U10">
        <f>C14</f>
        <v>0</v>
      </c>
      <c r="V10">
        <f>D14</f>
        <v>0</v>
      </c>
      <c r="W10">
        <f>E14</f>
        <v>0</v>
      </c>
      <c r="X10">
        <f>C15</f>
        <v>0</v>
      </c>
      <c r="Y10">
        <f>D15</f>
        <v>0</v>
      </c>
      <c r="Z10">
        <f>E15</f>
        <v>0</v>
      </c>
      <c r="AA10">
        <f>IFERROR(C14/C15,0)</f>
        <v>0</v>
      </c>
      <c r="AB10">
        <f>IFERROR(D14/D15,0)</f>
        <v>0</v>
      </c>
      <c r="AC10">
        <f>IFERROR(E14/E15,0)</f>
        <v>0</v>
      </c>
      <c r="AD10">
        <f>IFERROR(SUM(AA10:AC10)/H16,0)</f>
        <v>0</v>
      </c>
      <c r="AE10">
        <f>C17</f>
        <v>0</v>
      </c>
      <c r="AF10">
        <f>C18</f>
        <v>0</v>
      </c>
      <c r="AG10">
        <f t="shared" ref="AG10:AH10" si="0">D18</f>
        <v>0</v>
      </c>
      <c r="AH10">
        <f t="shared" si="0"/>
        <v>0</v>
      </c>
      <c r="AI10">
        <f>C19</f>
        <v>0</v>
      </c>
      <c r="AJ10">
        <f>D19</f>
        <v>0</v>
      </c>
      <c r="AK10">
        <f>E19</f>
        <v>0</v>
      </c>
      <c r="AL10">
        <f>IFERROR(C18/C19,0)</f>
        <v>0</v>
      </c>
      <c r="AM10">
        <f>IFERROR(D18/D19,0)</f>
        <v>0</v>
      </c>
      <c r="AN10">
        <f>IFERROR(E18/E19,0)</f>
        <v>0</v>
      </c>
      <c r="AO10">
        <f>IFERROR(SUM(AL10:AN10)/H20,0)</f>
        <v>0</v>
      </c>
      <c r="AP10">
        <f>C21</f>
        <v>0</v>
      </c>
      <c r="AQ10">
        <f>C22</f>
        <v>0</v>
      </c>
      <c r="AR10">
        <f t="shared" ref="AR10:AS10" si="1">D22</f>
        <v>0</v>
      </c>
      <c r="AS10">
        <f t="shared" si="1"/>
        <v>0</v>
      </c>
      <c r="AT10">
        <f>C23</f>
        <v>0</v>
      </c>
      <c r="AU10">
        <f t="shared" ref="AU10:AV10" si="2">D23</f>
        <v>0</v>
      </c>
      <c r="AV10">
        <f t="shared" si="2"/>
        <v>0</v>
      </c>
      <c r="AW10">
        <f>IFERROR(C22/C23,0)</f>
        <v>0</v>
      </c>
      <c r="AX10">
        <f>IFERROR(D22/D23,0)</f>
        <v>0</v>
      </c>
      <c r="AY10">
        <f>IFERROR(E22/E23,0)</f>
        <v>0</v>
      </c>
      <c r="AZ10">
        <f>IFERROR(SUM(AW10:AY10)/H24,0)</f>
        <v>0</v>
      </c>
      <c r="BA10">
        <f>C25</f>
        <v>0</v>
      </c>
      <c r="BB10">
        <f>C26</f>
        <v>0</v>
      </c>
      <c r="BC10">
        <f t="shared" ref="BC10:BD10" si="3">D26</f>
        <v>0</v>
      </c>
      <c r="BD10">
        <f t="shared" si="3"/>
        <v>0</v>
      </c>
      <c r="BE10">
        <f>C27</f>
        <v>0</v>
      </c>
      <c r="BF10">
        <f t="shared" ref="BF10:BG10" si="4">D27</f>
        <v>0</v>
      </c>
      <c r="BG10">
        <f t="shared" si="4"/>
        <v>0</v>
      </c>
      <c r="BH10">
        <f>IFERROR(C26/C27,0)</f>
        <v>0</v>
      </c>
      <c r="BI10">
        <f>IFERROR(D26/D27,0)</f>
        <v>0</v>
      </c>
      <c r="BJ10">
        <f>IFERROR(E26/E27,0)</f>
        <v>0</v>
      </c>
      <c r="BK10">
        <f>IFERROR(SUM(BH10:BJ10)/H28,0)</f>
        <v>0</v>
      </c>
      <c r="BL10">
        <f>C29</f>
        <v>0</v>
      </c>
      <c r="BM10">
        <f>C30</f>
        <v>0</v>
      </c>
      <c r="BN10">
        <f t="shared" ref="BN10:BO10" si="5">D30</f>
        <v>0</v>
      </c>
      <c r="BO10">
        <f t="shared" si="5"/>
        <v>0</v>
      </c>
      <c r="BP10">
        <f>C31</f>
        <v>0</v>
      </c>
      <c r="BQ10">
        <f t="shared" ref="BQ10:BR10" si="6">D31</f>
        <v>0</v>
      </c>
      <c r="BR10">
        <f t="shared" si="6"/>
        <v>0</v>
      </c>
      <c r="BS10">
        <f>IFERROR(C30/C31,0)</f>
        <v>0</v>
      </c>
      <c r="BT10">
        <f>IFERROR(D30/D31,0)</f>
        <v>0</v>
      </c>
      <c r="BU10">
        <f>IFERROR(E30/E31,0)</f>
        <v>0</v>
      </c>
      <c r="BV10">
        <f>IFERROR(SUM(BS10:BU10)/H32,0)</f>
        <v>0</v>
      </c>
    </row>
    <row r="11" spans="1:74" ht="24" customHeight="1" x14ac:dyDescent="0.25">
      <c r="B11" s="35" t="s">
        <v>228</v>
      </c>
      <c r="C11" s="41"/>
      <c r="D11" s="41"/>
      <c r="E11" s="41"/>
      <c r="F11" s="151"/>
      <c r="G11" s="151"/>
    </row>
    <row r="12" spans="1:74" ht="24" customHeight="1" thickBot="1" x14ac:dyDescent="0.3">
      <c r="B12" s="36" t="s">
        <v>229</v>
      </c>
      <c r="C12" s="37" t="str">
        <f>IF(IFERROR((C10/C11)*100,"")=0,"",IFERROR((C10/C11)*100,""))</f>
        <v/>
      </c>
      <c r="D12" s="37" t="str">
        <f>IF(IFERROR((D10/D11)*100,"")=0,"",IFERROR((D10/D11)*100,""))</f>
        <v/>
      </c>
      <c r="E12" s="37" t="str">
        <f>IF(IFERROR((E10/E11)*100,"")=0,"",IFERROR((E10/E11)*100,""))</f>
        <v/>
      </c>
      <c r="F12" s="139" t="str">
        <f>IFERROR(IF(SUM(C12:E12)/3&lt;&gt;0,SUM(C12:E12)/H12,""),"")</f>
        <v/>
      </c>
      <c r="G12" s="139"/>
      <c r="H12">
        <f>COUNT(C12:E12)</f>
        <v>0</v>
      </c>
    </row>
    <row r="13" spans="1:74" ht="24" customHeight="1" x14ac:dyDescent="0.25">
      <c r="B13" s="33" t="s">
        <v>182</v>
      </c>
      <c r="C13" s="148">
        <f>NEform40Cover!B26</f>
        <v>0</v>
      </c>
      <c r="D13" s="148"/>
      <c r="E13" s="148"/>
      <c r="F13" s="148"/>
      <c r="G13" s="149"/>
    </row>
    <row r="14" spans="1:74" ht="24" customHeight="1" x14ac:dyDescent="0.25">
      <c r="B14" s="38" t="s">
        <v>227</v>
      </c>
      <c r="C14" s="41"/>
      <c r="D14" s="41"/>
      <c r="E14" s="41"/>
      <c r="F14" s="150"/>
      <c r="G14" s="150"/>
    </row>
    <row r="15" spans="1:74" ht="24" customHeight="1" x14ac:dyDescent="0.25">
      <c r="B15" s="34" t="s">
        <v>228</v>
      </c>
      <c r="C15" s="41"/>
      <c r="D15" s="41"/>
      <c r="E15" s="41"/>
      <c r="F15" s="151"/>
      <c r="G15" s="151"/>
    </row>
    <row r="16" spans="1:74" ht="24" customHeight="1" thickBot="1" x14ac:dyDescent="0.3">
      <c r="B16" s="36" t="s">
        <v>229</v>
      </c>
      <c r="C16" s="37" t="str">
        <f>IF(IFERROR((C14/C15)*100,"")=0,"",IFERROR((C14/C15)*100,""))</f>
        <v/>
      </c>
      <c r="D16" s="37" t="str">
        <f>IF(IFERROR((D14/D15)*100,"")=0,"",IFERROR((D14/D15)*100,""))</f>
        <v/>
      </c>
      <c r="E16" s="37" t="str">
        <f>IF(IFERROR((E14/E15)*100,"")=0,"",IFERROR((E14/E15)*100,""))</f>
        <v/>
      </c>
      <c r="F16" s="139" t="str">
        <f>IFERROR(IF(SUM(C16:E16)/3&lt;&gt;0,SUM(C16:E16)/H16,""),"")</f>
        <v/>
      </c>
      <c r="G16" s="139"/>
      <c r="H16">
        <f>COUNT(C16:E16)</f>
        <v>0</v>
      </c>
    </row>
    <row r="17" spans="2:8" ht="24" customHeight="1" x14ac:dyDescent="0.25">
      <c r="B17" s="33" t="s">
        <v>182</v>
      </c>
      <c r="C17" s="148">
        <f>NEform40Cover!B27</f>
        <v>0</v>
      </c>
      <c r="D17" s="148"/>
      <c r="E17" s="148"/>
      <c r="F17" s="148"/>
      <c r="G17" s="149"/>
    </row>
    <row r="18" spans="2:8" ht="24" customHeight="1" x14ac:dyDescent="0.25">
      <c r="B18" s="38" t="s">
        <v>227</v>
      </c>
      <c r="C18" s="41"/>
      <c r="D18" s="41"/>
      <c r="E18" s="41"/>
      <c r="F18" s="150"/>
      <c r="G18" s="150"/>
    </row>
    <row r="19" spans="2:8" ht="24" customHeight="1" x14ac:dyDescent="0.25">
      <c r="B19" s="34" t="s">
        <v>228</v>
      </c>
      <c r="C19" s="41"/>
      <c r="D19" s="41"/>
      <c r="E19" s="41"/>
      <c r="F19" s="151"/>
      <c r="G19" s="151"/>
    </row>
    <row r="20" spans="2:8" ht="24" customHeight="1" thickBot="1" x14ac:dyDescent="0.3">
      <c r="B20" s="36" t="s">
        <v>229</v>
      </c>
      <c r="C20" s="37" t="str">
        <f>IF(IFERROR((C18/C19)*100,"")=0,"",IFERROR((C18/C19)*100,""))</f>
        <v/>
      </c>
      <c r="D20" s="37" t="str">
        <f>IF(IFERROR((D18/D19)*100,"")=0,"",IFERROR((D18/D19)*100,""))</f>
        <v/>
      </c>
      <c r="E20" s="37" t="str">
        <f>IF(IFERROR((E18/E19)*100,"")=0,"",IFERROR((E18/E19)*100,""))</f>
        <v/>
      </c>
      <c r="F20" s="139" t="str">
        <f>IFERROR(IF(SUM(C20:E20)/3&lt;&gt;0,SUM(C20:E20)/H20,""),"")</f>
        <v/>
      </c>
      <c r="G20" s="139"/>
      <c r="H20">
        <f>COUNT(C20:E20)</f>
        <v>0</v>
      </c>
    </row>
    <row r="21" spans="2:8" ht="24" customHeight="1" x14ac:dyDescent="0.25">
      <c r="B21" s="33" t="s">
        <v>182</v>
      </c>
      <c r="C21" s="148">
        <f>NEform40Cover!B28</f>
        <v>0</v>
      </c>
      <c r="D21" s="148"/>
      <c r="E21" s="148"/>
      <c r="F21" s="148"/>
      <c r="G21" s="149"/>
    </row>
    <row r="22" spans="2:8" ht="24" customHeight="1" x14ac:dyDescent="0.25">
      <c r="B22" s="38" t="s">
        <v>227</v>
      </c>
      <c r="C22" s="41"/>
      <c r="D22" s="41"/>
      <c r="E22" s="41"/>
      <c r="F22" s="150"/>
      <c r="G22" s="150"/>
    </row>
    <row r="23" spans="2:8" ht="24" customHeight="1" x14ac:dyDescent="0.25">
      <c r="B23" s="34" t="s">
        <v>228</v>
      </c>
      <c r="C23" s="41"/>
      <c r="D23" s="41"/>
      <c r="E23" s="41"/>
      <c r="F23" s="151"/>
      <c r="G23" s="151"/>
    </row>
    <row r="24" spans="2:8" ht="24" customHeight="1" thickBot="1" x14ac:dyDescent="0.3">
      <c r="B24" s="36" t="s">
        <v>229</v>
      </c>
      <c r="C24" s="37" t="str">
        <f>IF(IFERROR((C22/C23)*100,"")=0,"",IFERROR((C22/C23)*100,""))</f>
        <v/>
      </c>
      <c r="D24" s="37" t="str">
        <f>IF(IFERROR((D22/D23)*100,"")=0,"",IFERROR((D22/D23)*100,""))</f>
        <v/>
      </c>
      <c r="E24" s="37" t="str">
        <f>IF(IFERROR((E22/E23)*100,"")=0,"",IFERROR((E22/E23)*100,""))</f>
        <v/>
      </c>
      <c r="F24" s="139" t="str">
        <f>IFERROR(IF(SUM(C24:E24)/3&lt;&gt;0,SUM(C24:E24)/H24,""),"")</f>
        <v/>
      </c>
      <c r="G24" s="139"/>
      <c r="H24">
        <f>COUNT(C24:E24)</f>
        <v>0</v>
      </c>
    </row>
    <row r="25" spans="2:8" ht="24" customHeight="1" x14ac:dyDescent="0.25">
      <c r="B25" s="33" t="s">
        <v>182</v>
      </c>
      <c r="C25" s="148">
        <f>NEform40Cover!B29</f>
        <v>0</v>
      </c>
      <c r="D25" s="148"/>
      <c r="E25" s="148"/>
      <c r="F25" s="148"/>
      <c r="G25" s="149"/>
    </row>
    <row r="26" spans="2:8" ht="24" customHeight="1" x14ac:dyDescent="0.25">
      <c r="B26" s="38" t="s">
        <v>227</v>
      </c>
      <c r="C26" s="41"/>
      <c r="D26" s="41"/>
      <c r="E26" s="41"/>
      <c r="F26" s="150"/>
      <c r="G26" s="150"/>
    </row>
    <row r="27" spans="2:8" ht="24" customHeight="1" x14ac:dyDescent="0.25">
      <c r="B27" s="34" t="s">
        <v>228</v>
      </c>
      <c r="C27" s="41"/>
      <c r="D27" s="41"/>
      <c r="E27" s="41"/>
      <c r="F27" s="151"/>
      <c r="G27" s="151"/>
    </row>
    <row r="28" spans="2:8" ht="24" customHeight="1" thickBot="1" x14ac:dyDescent="0.3">
      <c r="B28" s="36" t="s">
        <v>229</v>
      </c>
      <c r="C28" s="37" t="str">
        <f>IF(IFERROR((C26/C27)*100,"")=0,"",IFERROR((C26/C27)*100,""))</f>
        <v/>
      </c>
      <c r="D28" s="37" t="str">
        <f>IF(IFERROR((D26/D27)*100,"")=0,"",IFERROR((D26/D27)*100,""))</f>
        <v/>
      </c>
      <c r="E28" s="37" t="str">
        <f>IF(IFERROR((E26/E27)*100,"")=0,"",IFERROR((E26/E27)*100,""))</f>
        <v/>
      </c>
      <c r="F28" s="139" t="str">
        <f>IFERROR(IF(SUM(C28:E28)/3&lt;&gt;0,SUM(C28:E28)/H28,""),"")</f>
        <v/>
      </c>
      <c r="G28" s="139"/>
      <c r="H28">
        <f>COUNT(C28:E28)</f>
        <v>0</v>
      </c>
    </row>
    <row r="29" spans="2:8" ht="24" customHeight="1" x14ac:dyDescent="0.25">
      <c r="B29" s="33" t="s">
        <v>182</v>
      </c>
      <c r="C29" s="148">
        <f>NEform40Cover!B30</f>
        <v>0</v>
      </c>
      <c r="D29" s="148"/>
      <c r="E29" s="148"/>
      <c r="F29" s="148"/>
      <c r="G29" s="149"/>
    </row>
    <row r="30" spans="2:8" ht="24" customHeight="1" x14ac:dyDescent="0.25">
      <c r="B30" s="38" t="s">
        <v>227</v>
      </c>
      <c r="C30" s="41"/>
      <c r="D30" s="41"/>
      <c r="E30" s="41"/>
      <c r="F30" s="150"/>
      <c r="G30" s="150"/>
    </row>
    <row r="31" spans="2:8" ht="24" customHeight="1" x14ac:dyDescent="0.25">
      <c r="B31" s="34" t="s">
        <v>228</v>
      </c>
      <c r="C31" s="41"/>
      <c r="D31" s="41"/>
      <c r="E31" s="41"/>
      <c r="F31" s="151"/>
      <c r="G31" s="151"/>
    </row>
    <row r="32" spans="2:8" ht="24" customHeight="1" thickBot="1" x14ac:dyDescent="0.3">
      <c r="B32" s="36" t="s">
        <v>229</v>
      </c>
      <c r="C32" s="37" t="str">
        <f>IF(IFERROR((C30/C31)*100,"")=0,"",IFERROR((C30/C31)*100,""))</f>
        <v/>
      </c>
      <c r="D32" s="37" t="str">
        <f>IF(IFERROR((D30/D31)*100,"")=0,"",IFERROR((D30/D31)*100,""))</f>
        <v/>
      </c>
      <c r="E32" s="37" t="str">
        <f>IF(IFERROR((E30/E31)*100,"")=0,"",IFERROR((E30/E31)*100,""))</f>
        <v/>
      </c>
      <c r="F32" s="139" t="str">
        <f>IFERROR(IF(SUM(C32:E32)/3&lt;&gt;0,SUM(C32:E32)/H32,""),"")</f>
        <v/>
      </c>
      <c r="G32" s="139"/>
      <c r="H32">
        <f>COUNT(C32:E32)</f>
        <v>0</v>
      </c>
    </row>
    <row r="37" spans="2:7" x14ac:dyDescent="0.25">
      <c r="B37" s="4" t="s">
        <v>402</v>
      </c>
      <c r="E37" s="152" t="s">
        <v>230</v>
      </c>
      <c r="F37" s="152"/>
      <c r="G37" s="152"/>
    </row>
  </sheetData>
  <sheetProtection algorithmName="SHA-512" hashValue="jgzwCQV73ZLsot2a26KModojCYpK/wrq8zxX11UWhybq3LZh064Ow3ruhEvQz87fp6L3qoa6rBX0akzakR2CRg==" saltValue="5igU/WpKJuUirZ6oCq2aJg==" spinCount="100000" sheet="1" selectLockedCells="1"/>
  <mergeCells count="33">
    <mergeCell ref="F31:G31"/>
    <mergeCell ref="F32:G32"/>
    <mergeCell ref="E37:G37"/>
    <mergeCell ref="C25:G25"/>
    <mergeCell ref="F26:G26"/>
    <mergeCell ref="F27:G27"/>
    <mergeCell ref="F28:G28"/>
    <mergeCell ref="C29:G29"/>
    <mergeCell ref="F30:G30"/>
    <mergeCell ref="F24:G24"/>
    <mergeCell ref="C13:G13"/>
    <mergeCell ref="F14:G14"/>
    <mergeCell ref="F15:G15"/>
    <mergeCell ref="F16:G16"/>
    <mergeCell ref="C17:G17"/>
    <mergeCell ref="F18:G18"/>
    <mergeCell ref="F19:G19"/>
    <mergeCell ref="F20:G20"/>
    <mergeCell ref="C21:G21"/>
    <mergeCell ref="F22:G22"/>
    <mergeCell ref="F23:G23"/>
    <mergeCell ref="F12:G12"/>
    <mergeCell ref="B2:F2"/>
    <mergeCell ref="B3:F3"/>
    <mergeCell ref="B5:D5"/>
    <mergeCell ref="F5:G5"/>
    <mergeCell ref="B6:D6"/>
    <mergeCell ref="F6:G6"/>
    <mergeCell ref="F7:G7"/>
    <mergeCell ref="F8:G8"/>
    <mergeCell ref="C9:G9"/>
    <mergeCell ref="F10:G10"/>
    <mergeCell ref="F11:G11"/>
  </mergeCells>
  <conditionalFormatting sqref="C12">
    <cfRule type="expression" dxfId="35" priority="19">
      <formula>AND($C$10&gt;0,$C$11=0)</formula>
    </cfRule>
  </conditionalFormatting>
  <conditionalFormatting sqref="C16">
    <cfRule type="expression" dxfId="34" priority="16">
      <formula>AND($C$14&gt;0,$C$15=0)</formula>
    </cfRule>
  </conditionalFormatting>
  <conditionalFormatting sqref="C20">
    <cfRule type="expression" dxfId="33" priority="13">
      <formula>AND($C$18&gt;0,$C$19=0)</formula>
    </cfRule>
  </conditionalFormatting>
  <conditionalFormatting sqref="C24">
    <cfRule type="expression" dxfId="32" priority="10">
      <formula>AND($C$22&gt;0,$C$23=0)</formula>
    </cfRule>
  </conditionalFormatting>
  <conditionalFormatting sqref="C28">
    <cfRule type="expression" dxfId="31" priority="6">
      <formula>AND($C$26&gt;0,$C$27=0)</formula>
    </cfRule>
  </conditionalFormatting>
  <conditionalFormatting sqref="C32">
    <cfRule type="expression" dxfId="30" priority="3">
      <formula>AND($C$30&gt;0,$C$31=0)</formula>
    </cfRule>
  </conditionalFormatting>
  <conditionalFormatting sqref="D12">
    <cfRule type="expression" dxfId="29" priority="18">
      <formula>AND($D$10&gt;0,$D$11=0)</formula>
    </cfRule>
  </conditionalFormatting>
  <conditionalFormatting sqref="D16">
    <cfRule type="expression" dxfId="28" priority="15">
      <formula>AND($D$14&gt;0,$D$15=0)</formula>
    </cfRule>
  </conditionalFormatting>
  <conditionalFormatting sqref="D20">
    <cfRule type="expression" dxfId="27" priority="12">
      <formula>AND($D$18&gt;0,$D$19=0)</formula>
    </cfRule>
  </conditionalFormatting>
  <conditionalFormatting sqref="D24">
    <cfRule type="expression" dxfId="26" priority="8">
      <formula>AND($D$22&gt;0,$D$23=0)</formula>
    </cfRule>
  </conditionalFormatting>
  <conditionalFormatting sqref="D28">
    <cfRule type="expression" dxfId="25" priority="5">
      <formula>AND($D$26&gt;0,$D$27=0)</formula>
    </cfRule>
  </conditionalFormatting>
  <conditionalFormatting sqref="D32">
    <cfRule type="expression" dxfId="24" priority="2">
      <formula>AND($D$30&gt;0,$D$31=0)</formula>
    </cfRule>
  </conditionalFormatting>
  <conditionalFormatting sqref="E12">
    <cfRule type="expression" dxfId="23" priority="17">
      <formula>AND($E$10&gt;0,$E$11=0)</formula>
    </cfRule>
  </conditionalFormatting>
  <conditionalFormatting sqref="E16">
    <cfRule type="expression" dxfId="22" priority="14">
      <formula>AND($E$14&gt;0,$E$15=0)</formula>
    </cfRule>
  </conditionalFormatting>
  <conditionalFormatting sqref="E20">
    <cfRule type="expression" dxfId="21" priority="11">
      <formula>AND($E$18&gt;0,$E$19=0)</formula>
    </cfRule>
  </conditionalFormatting>
  <conditionalFormatting sqref="E24">
    <cfRule type="expression" dxfId="20" priority="7">
      <formula>AND($E$22&gt;0,$E$23=0)</formula>
    </cfRule>
  </conditionalFormatting>
  <conditionalFormatting sqref="E28">
    <cfRule type="expression" dxfId="19" priority="4">
      <formula>AND($E$26&gt;0,$E$27=0)</formula>
    </cfRule>
  </conditionalFormatting>
  <conditionalFormatting sqref="E32">
    <cfRule type="expression" dxfId="18" priority="1">
      <formula>AND($E$30&gt;0,$E$31=0)</formula>
    </cfRule>
  </conditionalFormatting>
  <dataValidations count="1">
    <dataValidation type="whole" operator="greaterThanOrEqual" allowBlank="1" showErrorMessage="1" errorTitle="Not a whole number" error="Please enter Whole number" sqref="C10:E11 C14 C14:E15 C18 C18:E19 C22:E23 C26:E27 C30:E31" xr:uid="{00000000-0002-0000-0300-000000000000}">
      <formula1>0</formula1>
    </dataValidation>
  </dataValidations>
  <pageMargins left="0.7" right="0.7" top="0.75" bottom="0.75" header="0.3" footer="0.3"/>
  <pageSetup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BW37"/>
  <sheetViews>
    <sheetView showGridLines="0" topLeftCell="A17" workbookViewId="0">
      <selection activeCell="C10" sqref="C10"/>
    </sheetView>
  </sheetViews>
  <sheetFormatPr defaultRowHeight="15" x14ac:dyDescent="0.25"/>
  <cols>
    <col min="1" max="1" width="3.42578125" customWidth="1"/>
    <col min="2" max="2" width="18.85546875" customWidth="1"/>
    <col min="3" max="4" width="19.5703125" customWidth="1"/>
    <col min="5" max="5" width="18.42578125" customWidth="1"/>
    <col min="6" max="6" width="4.140625" customWidth="1"/>
    <col min="7" max="7" width="16" customWidth="1"/>
    <col min="8" max="9" width="9.140625" hidden="1" customWidth="1"/>
    <col min="10" max="10" width="8.7109375" hidden="1" customWidth="1"/>
    <col min="11" max="14" width="9.140625" hidden="1" customWidth="1"/>
    <col min="15" max="15" width="11" hidden="1" customWidth="1"/>
    <col min="16" max="25" width="9.140625" hidden="1" customWidth="1"/>
    <col min="26" max="26" width="11" hidden="1" customWidth="1"/>
    <col min="27" max="36" width="9.140625" hidden="1" customWidth="1"/>
    <col min="37" max="37" width="11" hidden="1" customWidth="1"/>
    <col min="38" max="47" width="9.140625" hidden="1" customWidth="1"/>
    <col min="48" max="48" width="11" hidden="1" customWidth="1"/>
    <col min="49" max="58" width="9.140625" hidden="1" customWidth="1"/>
    <col min="59" max="59" width="11" hidden="1" customWidth="1"/>
    <col min="60" max="69" width="9.140625" hidden="1" customWidth="1"/>
    <col min="70" max="70" width="11" hidden="1" customWidth="1"/>
    <col min="71" max="75" width="9.140625" hidden="1" customWidth="1"/>
  </cols>
  <sheetData>
    <row r="1" spans="1:74" ht="31.5" customHeight="1" x14ac:dyDescent="0.25"/>
    <row r="2" spans="1:74" ht="13.5" customHeight="1" x14ac:dyDescent="0.25">
      <c r="B2" s="140" t="s">
        <v>170</v>
      </c>
      <c r="C2" s="140"/>
      <c r="D2" s="140"/>
      <c r="E2" s="140"/>
      <c r="F2" s="141"/>
      <c r="G2" s="20" t="s">
        <v>0</v>
      </c>
    </row>
    <row r="3" spans="1:74" ht="15" customHeight="1" x14ac:dyDescent="0.25">
      <c r="B3" s="142" t="s">
        <v>398</v>
      </c>
      <c r="C3" s="142"/>
      <c r="D3" s="142"/>
      <c r="E3" s="142"/>
      <c r="F3" s="143"/>
      <c r="G3" s="21">
        <v>40</v>
      </c>
    </row>
    <row r="4" spans="1:74" ht="11.25" customHeight="1" x14ac:dyDescent="0.25">
      <c r="B4" s="22"/>
      <c r="C4" s="22"/>
      <c r="D4" s="22"/>
      <c r="E4" s="22"/>
      <c r="F4" s="22"/>
      <c r="G4" s="23" t="s">
        <v>171</v>
      </c>
    </row>
    <row r="5" spans="1:74" ht="9.75" customHeight="1" x14ac:dyDescent="0.25">
      <c r="B5" s="111" t="s">
        <v>172</v>
      </c>
      <c r="C5" s="114"/>
      <c r="D5" s="115"/>
      <c r="E5" s="24" t="s">
        <v>25</v>
      </c>
      <c r="F5" s="110" t="s">
        <v>173</v>
      </c>
      <c r="G5" s="111"/>
    </row>
    <row r="6" spans="1:74" ht="13.5" customHeight="1" x14ac:dyDescent="0.25">
      <c r="B6" s="105">
        <f>NEform40Cover!B5</f>
        <v>0</v>
      </c>
      <c r="C6" s="105"/>
      <c r="D6" s="144"/>
      <c r="E6" s="43">
        <f>NEform40Cover!L5</f>
        <v>2024</v>
      </c>
      <c r="F6" s="119">
        <f>NEform40Cover!L7</f>
        <v>0</v>
      </c>
      <c r="G6" s="105"/>
    </row>
    <row r="7" spans="1:74" ht="9.75" customHeight="1" x14ac:dyDescent="0.25">
      <c r="B7" s="25"/>
      <c r="C7" s="26" t="s">
        <v>174</v>
      </c>
      <c r="D7" s="27" t="s">
        <v>175</v>
      </c>
      <c r="E7" s="28" t="s">
        <v>176</v>
      </c>
      <c r="F7" s="145" t="s">
        <v>177</v>
      </c>
      <c r="G7" s="146"/>
    </row>
    <row r="8" spans="1:74" ht="15" customHeight="1" thickBot="1" x14ac:dyDescent="0.3">
      <c r="B8" s="29"/>
      <c r="C8" s="30" t="s">
        <v>178</v>
      </c>
      <c r="D8" s="31" t="s">
        <v>179</v>
      </c>
      <c r="E8" s="30" t="s">
        <v>180</v>
      </c>
      <c r="F8" s="147" t="s">
        <v>181</v>
      </c>
      <c r="G8" s="147"/>
    </row>
    <row r="9" spans="1:74" ht="24" customHeight="1" x14ac:dyDescent="0.25">
      <c r="A9" s="32"/>
      <c r="B9" s="33" t="s">
        <v>182</v>
      </c>
      <c r="C9" s="148">
        <f>NEform40Cover!B31</f>
        <v>0</v>
      </c>
      <c r="D9" s="148"/>
      <c r="E9" s="148"/>
      <c r="F9" s="148"/>
      <c r="G9" s="149"/>
      <c r="I9" t="s">
        <v>321</v>
      </c>
      <c r="J9" t="s">
        <v>322</v>
      </c>
      <c r="K9" t="s">
        <v>323</v>
      </c>
      <c r="L9" t="s">
        <v>324</v>
      </c>
      <c r="M9" t="s">
        <v>325</v>
      </c>
      <c r="N9" t="s">
        <v>326</v>
      </c>
      <c r="O9" t="s">
        <v>327</v>
      </c>
      <c r="P9" t="s">
        <v>328</v>
      </c>
      <c r="Q9" t="s">
        <v>329</v>
      </c>
      <c r="R9" t="s">
        <v>330</v>
      </c>
      <c r="S9" t="s">
        <v>331</v>
      </c>
      <c r="T9" t="s">
        <v>332</v>
      </c>
      <c r="U9" t="s">
        <v>333</v>
      </c>
      <c r="V9" t="s">
        <v>334</v>
      </c>
      <c r="W9" t="s">
        <v>335</v>
      </c>
      <c r="X9" t="s">
        <v>336</v>
      </c>
      <c r="Y9" t="s">
        <v>337</v>
      </c>
      <c r="Z9" t="s">
        <v>338</v>
      </c>
      <c r="AA9" t="s">
        <v>339</v>
      </c>
      <c r="AB9" t="s">
        <v>340</v>
      </c>
      <c r="AC9" t="s">
        <v>341</v>
      </c>
      <c r="AD9" t="s">
        <v>342</v>
      </c>
      <c r="AE9" t="s">
        <v>343</v>
      </c>
      <c r="AF9" t="s">
        <v>344</v>
      </c>
      <c r="AG9" t="s">
        <v>345</v>
      </c>
      <c r="AH9" t="s">
        <v>346</v>
      </c>
      <c r="AI9" t="s">
        <v>347</v>
      </c>
      <c r="AJ9" t="s">
        <v>348</v>
      </c>
      <c r="AK9" t="s">
        <v>349</v>
      </c>
      <c r="AL9" t="s">
        <v>350</v>
      </c>
      <c r="AM9" t="s">
        <v>351</v>
      </c>
      <c r="AN9" t="s">
        <v>352</v>
      </c>
      <c r="AO9" t="s">
        <v>353</v>
      </c>
      <c r="AP9" t="s">
        <v>354</v>
      </c>
      <c r="AQ9" t="s">
        <v>355</v>
      </c>
      <c r="AR9" t="s">
        <v>356</v>
      </c>
      <c r="AS9" t="s">
        <v>357</v>
      </c>
      <c r="AT9" t="s">
        <v>358</v>
      </c>
      <c r="AU9" t="s">
        <v>359</v>
      </c>
      <c r="AV9" t="s">
        <v>360</v>
      </c>
      <c r="AW9" t="s">
        <v>361</v>
      </c>
      <c r="AX9" t="s">
        <v>362</v>
      </c>
      <c r="AY9" t="s">
        <v>363</v>
      </c>
      <c r="AZ9" t="s">
        <v>364</v>
      </c>
      <c r="BA9" t="s">
        <v>365</v>
      </c>
      <c r="BB9" t="s">
        <v>366</v>
      </c>
      <c r="BC9" t="s">
        <v>367</v>
      </c>
      <c r="BD9" t="s">
        <v>368</v>
      </c>
      <c r="BE9" t="s">
        <v>369</v>
      </c>
      <c r="BF9" t="s">
        <v>370</v>
      </c>
      <c r="BG9" t="s">
        <v>371</v>
      </c>
      <c r="BH9" t="s">
        <v>372</v>
      </c>
      <c r="BI9" t="s">
        <v>373</v>
      </c>
      <c r="BJ9" t="s">
        <v>374</v>
      </c>
      <c r="BK9" t="s">
        <v>375</v>
      </c>
      <c r="BL9" t="s">
        <v>376</v>
      </c>
      <c r="BM9" t="s">
        <v>377</v>
      </c>
      <c r="BN9" t="s">
        <v>378</v>
      </c>
      <c r="BO9" t="s">
        <v>379</v>
      </c>
      <c r="BP9" t="s">
        <v>380</v>
      </c>
      <c r="BQ9" t="s">
        <v>381</v>
      </c>
      <c r="BR9" t="s">
        <v>382</v>
      </c>
      <c r="BS9" t="s">
        <v>383</v>
      </c>
      <c r="BT9" t="s">
        <v>384</v>
      </c>
      <c r="BU9" t="s">
        <v>385</v>
      </c>
      <c r="BV9" t="s">
        <v>386</v>
      </c>
    </row>
    <row r="10" spans="1:74" ht="24" customHeight="1" x14ac:dyDescent="0.25">
      <c r="B10" s="34" t="s">
        <v>227</v>
      </c>
      <c r="C10" s="41"/>
      <c r="D10" s="41"/>
      <c r="E10" s="41"/>
      <c r="F10" s="150"/>
      <c r="G10" s="150"/>
      <c r="I10">
        <f>C9</f>
        <v>0</v>
      </c>
      <c r="J10">
        <f>C10</f>
        <v>0</v>
      </c>
      <c r="K10">
        <f>D10</f>
        <v>0</v>
      </c>
      <c r="L10">
        <f>E10</f>
        <v>0</v>
      </c>
      <c r="M10">
        <f>C11</f>
        <v>0</v>
      </c>
      <c r="N10">
        <f>D11</f>
        <v>0</v>
      </c>
      <c r="O10">
        <f>E11</f>
        <v>0</v>
      </c>
      <c r="P10">
        <f>IFERROR(C10/C11,0)</f>
        <v>0</v>
      </c>
      <c r="Q10">
        <f>IFERROR(D10/D11,0)</f>
        <v>0</v>
      </c>
      <c r="R10">
        <f>IFERROR(E10/E11,0)</f>
        <v>0</v>
      </c>
      <c r="S10">
        <f>IFERROR(SUM(P10:R10)/H12,0)</f>
        <v>0</v>
      </c>
      <c r="T10">
        <f>C13</f>
        <v>0</v>
      </c>
      <c r="U10">
        <f>C14</f>
        <v>0</v>
      </c>
      <c r="V10">
        <f>D14</f>
        <v>0</v>
      </c>
      <c r="W10">
        <f>E14</f>
        <v>0</v>
      </c>
      <c r="X10">
        <f>C15</f>
        <v>0</v>
      </c>
      <c r="Y10">
        <f>D15</f>
        <v>0</v>
      </c>
      <c r="Z10">
        <f>E15</f>
        <v>0</v>
      </c>
      <c r="AA10">
        <f>IFERROR(C14/C15,0)</f>
        <v>0</v>
      </c>
      <c r="AB10">
        <f>IFERROR(D14/D15,0)</f>
        <v>0</v>
      </c>
      <c r="AC10">
        <f>IFERROR(E14/E15,0)</f>
        <v>0</v>
      </c>
      <c r="AD10">
        <f>IFERROR(SUM(AA10:AC10)/H16,0)</f>
        <v>0</v>
      </c>
      <c r="AE10">
        <f>C17</f>
        <v>0</v>
      </c>
      <c r="AF10">
        <f>C18</f>
        <v>0</v>
      </c>
      <c r="AG10">
        <f t="shared" ref="AG10:AH10" si="0">D18</f>
        <v>0</v>
      </c>
      <c r="AH10">
        <f t="shared" si="0"/>
        <v>0</v>
      </c>
      <c r="AI10">
        <f>C19</f>
        <v>0</v>
      </c>
      <c r="AJ10">
        <f>D19</f>
        <v>0</v>
      </c>
      <c r="AK10">
        <f>E19</f>
        <v>0</v>
      </c>
      <c r="AL10">
        <f>IFERROR(C18/C19,0)</f>
        <v>0</v>
      </c>
      <c r="AM10">
        <f>IFERROR(D18/D19,0)</f>
        <v>0</v>
      </c>
      <c r="AN10">
        <f>IFERROR(E18/E19,0)</f>
        <v>0</v>
      </c>
      <c r="AO10">
        <f>IFERROR(SUM(AL10:AN10)/H20,0)</f>
        <v>0</v>
      </c>
      <c r="AP10">
        <f>C21</f>
        <v>0</v>
      </c>
      <c r="AQ10">
        <f>C22</f>
        <v>0</v>
      </c>
      <c r="AR10">
        <f t="shared" ref="AR10:AS10" si="1">D22</f>
        <v>0</v>
      </c>
      <c r="AS10">
        <f t="shared" si="1"/>
        <v>0</v>
      </c>
      <c r="AT10">
        <f>C23</f>
        <v>0</v>
      </c>
      <c r="AU10">
        <f t="shared" ref="AU10:AV10" si="2">D23</f>
        <v>0</v>
      </c>
      <c r="AV10">
        <f t="shared" si="2"/>
        <v>0</v>
      </c>
      <c r="AW10">
        <f>IFERROR(C22/C23,0)</f>
        <v>0</v>
      </c>
      <c r="AX10">
        <f>IFERROR(D22/D23,0)</f>
        <v>0</v>
      </c>
      <c r="AY10">
        <f>IFERROR(E22/E23,0)</f>
        <v>0</v>
      </c>
      <c r="AZ10">
        <f>IFERROR(SUM(AW10:AY10)/H24,0)</f>
        <v>0</v>
      </c>
      <c r="BA10">
        <f>C25</f>
        <v>0</v>
      </c>
      <c r="BB10">
        <f>C26</f>
        <v>0</v>
      </c>
      <c r="BC10">
        <f t="shared" ref="BC10:BD10" si="3">D26</f>
        <v>0</v>
      </c>
      <c r="BD10">
        <f t="shared" si="3"/>
        <v>0</v>
      </c>
      <c r="BE10">
        <f>C27</f>
        <v>0</v>
      </c>
      <c r="BF10">
        <f t="shared" ref="BF10:BG10" si="4">D27</f>
        <v>0</v>
      </c>
      <c r="BG10">
        <f t="shared" si="4"/>
        <v>0</v>
      </c>
      <c r="BH10">
        <f>IFERROR(C26/C27,0)</f>
        <v>0</v>
      </c>
      <c r="BI10">
        <f>IFERROR(D26/D27,0)</f>
        <v>0</v>
      </c>
      <c r="BJ10">
        <f>IFERROR(E26/E27,0)</f>
        <v>0</v>
      </c>
      <c r="BK10">
        <f>IFERROR(SUM(BH10:BJ10)/H28,0)</f>
        <v>0</v>
      </c>
      <c r="BL10">
        <f>C29</f>
        <v>0</v>
      </c>
      <c r="BM10">
        <f>C30</f>
        <v>0</v>
      </c>
      <c r="BN10">
        <f t="shared" ref="BN10:BO10" si="5">D30</f>
        <v>0</v>
      </c>
      <c r="BO10">
        <f t="shared" si="5"/>
        <v>0</v>
      </c>
      <c r="BP10">
        <f>C31</f>
        <v>0</v>
      </c>
      <c r="BQ10">
        <f t="shared" ref="BQ10:BR10" si="6">D31</f>
        <v>0</v>
      </c>
      <c r="BR10">
        <f t="shared" si="6"/>
        <v>0</v>
      </c>
      <c r="BS10">
        <f>IFERROR(C30/C31,0)</f>
        <v>0</v>
      </c>
      <c r="BT10">
        <f>IFERROR(D30/D31,0)</f>
        <v>0</v>
      </c>
      <c r="BU10">
        <f>IFERROR(E30/E31,0)</f>
        <v>0</v>
      </c>
      <c r="BV10">
        <f>IFERROR(SUM(BS10:BU10)/H32,0)</f>
        <v>0</v>
      </c>
    </row>
    <row r="11" spans="1:74" ht="24" customHeight="1" x14ac:dyDescent="0.25">
      <c r="B11" s="35" t="s">
        <v>228</v>
      </c>
      <c r="C11" s="41"/>
      <c r="D11" s="41"/>
      <c r="E11" s="41"/>
      <c r="F11" s="151"/>
      <c r="G11" s="151"/>
    </row>
    <row r="12" spans="1:74" ht="24" customHeight="1" thickBot="1" x14ac:dyDescent="0.3">
      <c r="B12" s="36" t="s">
        <v>229</v>
      </c>
      <c r="C12" s="37" t="str">
        <f>IF(IFERROR((C10/C11)*100,"")=0,"",IFERROR((C10/C11)*100,""))</f>
        <v/>
      </c>
      <c r="D12" s="37" t="str">
        <f>IF(IFERROR((D10/D11)*100,"")=0,"",IFERROR((D10/D11)*100,""))</f>
        <v/>
      </c>
      <c r="E12" s="37" t="str">
        <f>IF(IFERROR((E10/E11)*100,"")=0,"",IFERROR((E10/E11)*100,""))</f>
        <v/>
      </c>
      <c r="F12" s="139" t="str">
        <f>IFERROR(IF(SUM(C12:E12)/3&lt;&gt;0,SUM(C12:E12)/H12,""),"")</f>
        <v/>
      </c>
      <c r="G12" s="139"/>
      <c r="H12">
        <f>COUNT(C12:E12)</f>
        <v>0</v>
      </c>
    </row>
    <row r="13" spans="1:74" ht="24" customHeight="1" x14ac:dyDescent="0.25">
      <c r="B13" s="33" t="s">
        <v>182</v>
      </c>
      <c r="C13" s="148">
        <f>NEform40Cover!B32</f>
        <v>0</v>
      </c>
      <c r="D13" s="148"/>
      <c r="E13" s="148"/>
      <c r="F13" s="148"/>
      <c r="G13" s="149"/>
    </row>
    <row r="14" spans="1:74" ht="24" customHeight="1" x14ac:dyDescent="0.25">
      <c r="B14" s="38" t="s">
        <v>227</v>
      </c>
      <c r="C14" s="41"/>
      <c r="D14" s="41"/>
      <c r="E14" s="41"/>
      <c r="F14" s="150"/>
      <c r="G14" s="150"/>
    </row>
    <row r="15" spans="1:74" ht="24" customHeight="1" x14ac:dyDescent="0.25">
      <c r="B15" s="34" t="s">
        <v>228</v>
      </c>
      <c r="C15" s="41"/>
      <c r="D15" s="41"/>
      <c r="E15" s="41"/>
      <c r="F15" s="151"/>
      <c r="G15" s="151"/>
    </row>
    <row r="16" spans="1:74" ht="24" customHeight="1" thickBot="1" x14ac:dyDescent="0.3">
      <c r="B16" s="36" t="s">
        <v>229</v>
      </c>
      <c r="C16" s="37" t="str">
        <f>IF(IFERROR((C14/C15)*100,"")=0,"",IFERROR((C14/C15)*100,""))</f>
        <v/>
      </c>
      <c r="D16" s="37" t="str">
        <f>IF(IFERROR((D14/D15)*100,"")=0,"",IFERROR((D14/D15)*100,""))</f>
        <v/>
      </c>
      <c r="E16" s="37" t="str">
        <f>IF(IFERROR((E14/E15)*100,"")=0,"",IFERROR((E14/E15)*100,""))</f>
        <v/>
      </c>
      <c r="F16" s="139" t="str">
        <f>IFERROR(IF(SUM(C16:E16)/3&lt;&gt;0,SUM(C16:E16)/H16,""),"")</f>
        <v/>
      </c>
      <c r="G16" s="139"/>
      <c r="H16">
        <f>COUNT(C16:E16)</f>
        <v>0</v>
      </c>
    </row>
    <row r="17" spans="2:8" ht="24" customHeight="1" x14ac:dyDescent="0.25">
      <c r="B17" s="33" t="s">
        <v>182</v>
      </c>
      <c r="C17" s="148">
        <f>NEform40Cover!B33</f>
        <v>0</v>
      </c>
      <c r="D17" s="148"/>
      <c r="E17" s="148"/>
      <c r="F17" s="148"/>
      <c r="G17" s="149"/>
    </row>
    <row r="18" spans="2:8" ht="24" customHeight="1" x14ac:dyDescent="0.25">
      <c r="B18" s="38" t="s">
        <v>227</v>
      </c>
      <c r="C18" s="41"/>
      <c r="D18" s="41"/>
      <c r="E18" s="41"/>
      <c r="F18" s="150"/>
      <c r="G18" s="150"/>
    </row>
    <row r="19" spans="2:8" ht="24" customHeight="1" x14ac:dyDescent="0.25">
      <c r="B19" s="34" t="s">
        <v>228</v>
      </c>
      <c r="C19" s="41"/>
      <c r="D19" s="41"/>
      <c r="E19" s="41"/>
      <c r="F19" s="151"/>
      <c r="G19" s="151"/>
    </row>
    <row r="20" spans="2:8" ht="24" customHeight="1" thickBot="1" x14ac:dyDescent="0.3">
      <c r="B20" s="36" t="s">
        <v>229</v>
      </c>
      <c r="C20" s="37" t="str">
        <f>IF(IFERROR((C18/C19)*100,"")=0,"",IFERROR((C18/C19)*100,""))</f>
        <v/>
      </c>
      <c r="D20" s="37" t="str">
        <f>IF(IFERROR((D18/D19)*100,"")=0,"",IFERROR((D18/D19)*100,""))</f>
        <v/>
      </c>
      <c r="E20" s="37" t="str">
        <f>IF(IFERROR((E18/E19)*100,"")=0,"",IFERROR((E18/E19)*100,""))</f>
        <v/>
      </c>
      <c r="F20" s="139" t="str">
        <f>IFERROR(IF(SUM(C20:E20)/3&lt;&gt;0,SUM(C20:E20)/H20,""),"")</f>
        <v/>
      </c>
      <c r="G20" s="139"/>
      <c r="H20">
        <f>COUNT(C20:E20)</f>
        <v>0</v>
      </c>
    </row>
    <row r="21" spans="2:8" ht="24" customHeight="1" x14ac:dyDescent="0.25">
      <c r="B21" s="33" t="s">
        <v>182</v>
      </c>
      <c r="C21" s="148">
        <f>NEform40Cover!B34</f>
        <v>0</v>
      </c>
      <c r="D21" s="148"/>
      <c r="E21" s="148"/>
      <c r="F21" s="148"/>
      <c r="G21" s="149"/>
    </row>
    <row r="22" spans="2:8" ht="24" customHeight="1" x14ac:dyDescent="0.25">
      <c r="B22" s="38" t="s">
        <v>227</v>
      </c>
      <c r="C22" s="41"/>
      <c r="D22" s="41"/>
      <c r="E22" s="41"/>
      <c r="F22" s="150"/>
      <c r="G22" s="150"/>
    </row>
    <row r="23" spans="2:8" ht="24" customHeight="1" x14ac:dyDescent="0.25">
      <c r="B23" s="34" t="s">
        <v>228</v>
      </c>
      <c r="C23" s="41"/>
      <c r="D23" s="41"/>
      <c r="E23" s="41"/>
      <c r="F23" s="151"/>
      <c r="G23" s="151"/>
    </row>
    <row r="24" spans="2:8" ht="24" customHeight="1" thickBot="1" x14ac:dyDescent="0.3">
      <c r="B24" s="36" t="s">
        <v>229</v>
      </c>
      <c r="C24" s="37" t="str">
        <f>IF(IFERROR((C22/C23)*100,"")=0,"",IFERROR((C22/C23)*100,""))</f>
        <v/>
      </c>
      <c r="D24" s="37" t="str">
        <f>IF(IFERROR((D22/D23)*100,"")=0,"",IFERROR((D22/D23)*100,""))</f>
        <v/>
      </c>
      <c r="E24" s="37" t="str">
        <f>IF(IFERROR((E22/E23)*100,"")=0,"",IFERROR((E22/E23)*100,""))</f>
        <v/>
      </c>
      <c r="F24" s="139" t="str">
        <f>IFERROR(IF(SUM(C24:E24)/3&lt;&gt;0,SUM(C24:E24)/H24,""),"")</f>
        <v/>
      </c>
      <c r="G24" s="139"/>
      <c r="H24">
        <f>COUNT(C24:E24)</f>
        <v>0</v>
      </c>
    </row>
    <row r="25" spans="2:8" ht="24" customHeight="1" x14ac:dyDescent="0.25">
      <c r="B25" s="33" t="s">
        <v>182</v>
      </c>
      <c r="C25" s="148">
        <f>NEform40Cover!B35</f>
        <v>0</v>
      </c>
      <c r="D25" s="148"/>
      <c r="E25" s="148"/>
      <c r="F25" s="148"/>
      <c r="G25" s="149"/>
    </row>
    <row r="26" spans="2:8" ht="24" customHeight="1" x14ac:dyDescent="0.25">
      <c r="B26" s="38" t="s">
        <v>227</v>
      </c>
      <c r="C26" s="41"/>
      <c r="D26" s="41"/>
      <c r="E26" s="41"/>
      <c r="F26" s="150"/>
      <c r="G26" s="150"/>
    </row>
    <row r="27" spans="2:8" ht="24" customHeight="1" x14ac:dyDescent="0.25">
      <c r="B27" s="34" t="s">
        <v>228</v>
      </c>
      <c r="C27" s="41"/>
      <c r="D27" s="41"/>
      <c r="E27" s="41"/>
      <c r="F27" s="151"/>
      <c r="G27" s="151"/>
    </row>
    <row r="28" spans="2:8" ht="24" customHeight="1" thickBot="1" x14ac:dyDescent="0.3">
      <c r="B28" s="36" t="s">
        <v>229</v>
      </c>
      <c r="C28" s="37" t="str">
        <f>IF(IFERROR((C26/C27)*100,"")=0,"",IFERROR((C26/C27)*100,""))</f>
        <v/>
      </c>
      <c r="D28" s="37" t="str">
        <f>IF(IFERROR((D26/D27)*100,"")=0,"",IFERROR((D26/D27)*100,""))</f>
        <v/>
      </c>
      <c r="E28" s="37" t="str">
        <f>IF(IFERROR((E26/E27)*100,"")=0,"",IFERROR((E26/E27)*100,""))</f>
        <v/>
      </c>
      <c r="F28" s="139" t="str">
        <f>IFERROR(IF(SUM(C28:E28)/3&lt;&gt;0,SUM(C28:E28)/H28,""),"")</f>
        <v/>
      </c>
      <c r="G28" s="139"/>
      <c r="H28">
        <f>COUNT(C28:E28)</f>
        <v>0</v>
      </c>
    </row>
    <row r="29" spans="2:8" ht="24" customHeight="1" x14ac:dyDescent="0.25">
      <c r="B29" s="33" t="s">
        <v>182</v>
      </c>
      <c r="C29" s="148"/>
      <c r="D29" s="148"/>
      <c r="E29" s="148"/>
      <c r="F29" s="148"/>
      <c r="G29" s="149"/>
    </row>
    <row r="30" spans="2:8" ht="24" customHeight="1" x14ac:dyDescent="0.25">
      <c r="B30" s="38" t="s">
        <v>227</v>
      </c>
      <c r="C30" s="41"/>
      <c r="D30" s="41"/>
      <c r="E30" s="41"/>
      <c r="F30" s="150"/>
      <c r="G30" s="150"/>
    </row>
    <row r="31" spans="2:8" ht="24" customHeight="1" x14ac:dyDescent="0.25">
      <c r="B31" s="34" t="s">
        <v>228</v>
      </c>
      <c r="C31" s="41"/>
      <c r="D31" s="41"/>
      <c r="E31" s="41"/>
      <c r="F31" s="151"/>
      <c r="G31" s="151"/>
    </row>
    <row r="32" spans="2:8" ht="24" customHeight="1" thickBot="1" x14ac:dyDescent="0.3">
      <c r="B32" s="36" t="s">
        <v>229</v>
      </c>
      <c r="C32" s="37" t="str">
        <f>IF(IFERROR((C30/C31)*100,"")=0,"",IFERROR((C30/C31)*100,""))</f>
        <v/>
      </c>
      <c r="D32" s="37" t="str">
        <f>IF(IFERROR((D30/D31)*100,"")=0,"",IFERROR((D30/D31)*100,""))</f>
        <v/>
      </c>
      <c r="E32" s="37" t="str">
        <f>IF(IFERROR((E30/E31)*100,"")=0,"",IFERROR((E30/E31)*100,""))</f>
        <v/>
      </c>
      <c r="F32" s="139" t="str">
        <f>IFERROR(IF(SUM(C32:E32)/3&lt;&gt;0,SUM(C32:E32)/H32,""),"")</f>
        <v/>
      </c>
      <c r="G32" s="139"/>
      <c r="H32">
        <f>COUNT(C32:E32)</f>
        <v>0</v>
      </c>
    </row>
    <row r="37" spans="2:7" x14ac:dyDescent="0.25">
      <c r="B37" s="4" t="s">
        <v>402</v>
      </c>
      <c r="E37" s="152" t="s">
        <v>230</v>
      </c>
      <c r="F37" s="152"/>
      <c r="G37" s="152"/>
    </row>
  </sheetData>
  <sheetProtection algorithmName="SHA-512" hashValue="DcyMT2h133Q89oLZf8ktpEVsRlLwlgtYxTepQqHQeAv3Ir0oWCFcRDqDMmnR5HflaWcIg2sRGnstWE3EI0c0jQ==" saltValue="/uyUAawwP/Fm90sz5ZvfUQ==" spinCount="100000" sheet="1" selectLockedCells="1"/>
  <mergeCells count="33">
    <mergeCell ref="F31:G31"/>
    <mergeCell ref="F32:G32"/>
    <mergeCell ref="E37:G37"/>
    <mergeCell ref="C25:G25"/>
    <mergeCell ref="F26:G26"/>
    <mergeCell ref="F27:G27"/>
    <mergeCell ref="F28:G28"/>
    <mergeCell ref="C29:G29"/>
    <mergeCell ref="F30:G30"/>
    <mergeCell ref="F24:G24"/>
    <mergeCell ref="C13:G13"/>
    <mergeCell ref="F14:G14"/>
    <mergeCell ref="F15:G15"/>
    <mergeCell ref="F16:G16"/>
    <mergeCell ref="C17:G17"/>
    <mergeCell ref="F18:G18"/>
    <mergeCell ref="F19:G19"/>
    <mergeCell ref="F20:G20"/>
    <mergeCell ref="C21:G21"/>
    <mergeCell ref="F22:G22"/>
    <mergeCell ref="F23:G23"/>
    <mergeCell ref="F12:G12"/>
    <mergeCell ref="B2:F2"/>
    <mergeCell ref="B3:F3"/>
    <mergeCell ref="B5:D5"/>
    <mergeCell ref="F5:G5"/>
    <mergeCell ref="B6:D6"/>
    <mergeCell ref="F6:G6"/>
    <mergeCell ref="F7:G7"/>
    <mergeCell ref="F8:G8"/>
    <mergeCell ref="C9:G9"/>
    <mergeCell ref="F10:G10"/>
    <mergeCell ref="F11:G11"/>
  </mergeCells>
  <conditionalFormatting sqref="C12">
    <cfRule type="expression" dxfId="17" priority="18">
      <formula>AND($C$10&gt;0,$C$11=0)</formula>
    </cfRule>
  </conditionalFormatting>
  <conditionalFormatting sqref="C16">
    <cfRule type="expression" dxfId="16" priority="15">
      <formula>AND($C$14&gt;0,$C$15=0)</formula>
    </cfRule>
  </conditionalFormatting>
  <conditionalFormatting sqref="C20">
    <cfRule type="expression" dxfId="15" priority="12">
      <formula>AND($C$18&gt;0,$C$19=0)</formula>
    </cfRule>
  </conditionalFormatting>
  <conditionalFormatting sqref="C24">
    <cfRule type="expression" dxfId="14" priority="9">
      <formula>AND($C$22&gt;0,$C$23=0)</formula>
    </cfRule>
  </conditionalFormatting>
  <conditionalFormatting sqref="C28">
    <cfRule type="expression" dxfId="13" priority="6">
      <formula>AND($C$26&gt;0,$C$27=0)</formula>
    </cfRule>
  </conditionalFormatting>
  <conditionalFormatting sqref="C32">
    <cfRule type="expression" dxfId="12" priority="3">
      <formula>AND($C$30&gt;0,$C$31=0)</formula>
    </cfRule>
  </conditionalFormatting>
  <conditionalFormatting sqref="D12">
    <cfRule type="expression" dxfId="11" priority="17">
      <formula>AND($D$10&gt;0,$D$11=0)</formula>
    </cfRule>
  </conditionalFormatting>
  <conditionalFormatting sqref="D16">
    <cfRule type="expression" dxfId="10" priority="14">
      <formula>AND($D$14&gt;0,$D$15=0)</formula>
    </cfRule>
  </conditionalFormatting>
  <conditionalFormatting sqref="D20">
    <cfRule type="expression" dxfId="9" priority="11">
      <formula>AND($D$18&gt;0,$D$19=0)</formula>
    </cfRule>
  </conditionalFormatting>
  <conditionalFormatting sqref="D24">
    <cfRule type="expression" dxfId="8" priority="8">
      <formula>AND($D$22&gt;0,$D$23=0)</formula>
    </cfRule>
  </conditionalFormatting>
  <conditionalFormatting sqref="D28">
    <cfRule type="expression" dxfId="7" priority="5">
      <formula>AND($D$26&gt;0,$D$27=0)</formula>
    </cfRule>
  </conditionalFormatting>
  <conditionalFormatting sqref="D32">
    <cfRule type="expression" dxfId="6" priority="2">
      <formula>AND($D$30&gt;0,$D$31=0)</formula>
    </cfRule>
  </conditionalFormatting>
  <conditionalFormatting sqref="E12">
    <cfRule type="expression" dxfId="5" priority="16">
      <formula>AND($E$10&gt;0,$E$11=0)</formula>
    </cfRule>
  </conditionalFormatting>
  <conditionalFormatting sqref="E16">
    <cfRule type="expression" dxfId="4" priority="13">
      <formula>AND($E$14&gt;0,$E$15=0)</formula>
    </cfRule>
  </conditionalFormatting>
  <conditionalFormatting sqref="E20">
    <cfRule type="expression" dxfId="3" priority="10">
      <formula>AND($E$18&gt;0,$E$19=0)</formula>
    </cfRule>
  </conditionalFormatting>
  <conditionalFormatting sqref="E24">
    <cfRule type="expression" dxfId="2" priority="7">
      <formula>AND($E$22&gt;0,$E$23=0)</formula>
    </cfRule>
  </conditionalFormatting>
  <conditionalFormatting sqref="E28">
    <cfRule type="expression" dxfId="1" priority="4">
      <formula>AND($E$26&gt;0,$E$27=0)</formula>
    </cfRule>
  </conditionalFormatting>
  <conditionalFormatting sqref="E32">
    <cfRule type="expression" dxfId="0" priority="1">
      <formula>AND($E$30&gt;0,$E$31=0)</formula>
    </cfRule>
  </conditionalFormatting>
  <dataValidations count="1">
    <dataValidation type="whole" operator="greaterThanOrEqual" allowBlank="1" showErrorMessage="1" errorTitle="Not a whole number" error="Please enter Whole number" sqref="C10:E11 C14:E15 C18:E19 C22:E23 C26:E27 C30:E30 C31 C30 C30:E31" xr:uid="{00000000-0002-0000-0400-000000000000}">
      <formula1>0</formula1>
    </dataValidation>
  </dataValidations>
  <pageMargins left="0.7" right="0.7" top="0.75" bottom="0.75" header="0.3" footer="0.3"/>
  <pageSetup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39"/>
  <sheetViews>
    <sheetView showGridLines="0" topLeftCell="A44" zoomScale="96" zoomScaleNormal="96" workbookViewId="0">
      <selection activeCell="M33" sqref="M33"/>
    </sheetView>
  </sheetViews>
  <sheetFormatPr defaultRowHeight="15" x14ac:dyDescent="0.25"/>
  <cols>
    <col min="1" max="1" width="36.7109375" customWidth="1"/>
    <col min="2" max="2" width="41.5703125" customWidth="1"/>
    <col min="3" max="3" width="27" customWidth="1"/>
    <col min="4" max="4" width="22.28515625" customWidth="1"/>
    <col min="5" max="5" width="9.140625" hidden="1" customWidth="1"/>
    <col min="6" max="6" width="19.85546875" hidden="1" customWidth="1"/>
    <col min="7" max="7" width="9.140625" hidden="1" customWidth="1"/>
    <col min="8" max="8" width="55.28515625" hidden="1" customWidth="1"/>
    <col min="9" max="9" width="22.28515625" hidden="1" customWidth="1"/>
    <col min="10" max="10" width="15.28515625" customWidth="1"/>
  </cols>
  <sheetData>
    <row r="1" spans="1:12" ht="16.5" customHeight="1" x14ac:dyDescent="0.25">
      <c r="A1" s="159" t="s">
        <v>405</v>
      </c>
      <c r="B1" s="159"/>
      <c r="C1" s="159"/>
      <c r="D1" s="53"/>
      <c r="E1" s="53"/>
      <c r="F1" s="53"/>
      <c r="G1" s="53"/>
      <c r="H1" s="53"/>
      <c r="I1" s="53"/>
    </row>
    <row r="2" spans="1:12" ht="15" customHeight="1" x14ac:dyDescent="0.25">
      <c r="A2" s="157" t="s">
        <v>406</v>
      </c>
      <c r="B2" s="157"/>
      <c r="C2" s="157"/>
      <c r="D2" s="53"/>
      <c r="E2" s="53"/>
      <c r="F2" s="53"/>
      <c r="G2" s="53"/>
      <c r="H2" s="53"/>
      <c r="I2" s="53"/>
    </row>
    <row r="3" spans="1:12" ht="15" customHeight="1" x14ac:dyDescent="0.25">
      <c r="A3" s="157" t="s">
        <v>407</v>
      </c>
      <c r="B3" s="157"/>
      <c r="C3" s="157"/>
      <c r="D3" s="53"/>
      <c r="E3" s="53"/>
      <c r="F3" s="53"/>
      <c r="G3" s="53"/>
      <c r="H3" s="53"/>
      <c r="I3" s="55"/>
    </row>
    <row r="4" spans="1:12" ht="36.75" customHeight="1" x14ac:dyDescent="0.25">
      <c r="A4" s="155" t="s">
        <v>432</v>
      </c>
      <c r="B4" s="155"/>
      <c r="C4" s="155"/>
      <c r="D4" s="56"/>
      <c r="E4" s="56"/>
      <c r="F4" s="56"/>
      <c r="G4" s="56"/>
      <c r="H4" s="56"/>
      <c r="I4" s="56"/>
    </row>
    <row r="5" spans="1:12" ht="69.75" customHeight="1" x14ac:dyDescent="0.25">
      <c r="A5" s="155" t="s">
        <v>433</v>
      </c>
      <c r="B5" s="155"/>
      <c r="C5" s="155"/>
      <c r="D5" s="56"/>
      <c r="E5" s="56"/>
      <c r="F5" s="56"/>
      <c r="G5" s="56"/>
      <c r="H5" s="56"/>
      <c r="I5" s="56"/>
    </row>
    <row r="6" spans="1:12" ht="15.75" x14ac:dyDescent="0.25">
      <c r="A6" s="160" t="s">
        <v>445</v>
      </c>
      <c r="B6" s="160"/>
      <c r="C6" s="160"/>
      <c r="D6" s="55"/>
      <c r="E6" s="55"/>
      <c r="F6" s="55"/>
      <c r="G6" s="54" t="s">
        <v>404</v>
      </c>
      <c r="H6" s="55"/>
      <c r="I6" s="55"/>
    </row>
    <row r="7" spans="1:12" ht="18.75" customHeight="1" x14ac:dyDescent="0.25">
      <c r="A7" s="157" t="s">
        <v>408</v>
      </c>
      <c r="B7" s="157"/>
      <c r="C7" s="157"/>
      <c r="D7" s="53"/>
      <c r="E7" s="53"/>
      <c r="F7" s="53"/>
      <c r="G7" s="53"/>
      <c r="H7" s="53"/>
      <c r="I7" s="53"/>
    </row>
    <row r="8" spans="1:12" s="49" customFormat="1" x14ac:dyDescent="0.2">
      <c r="A8" s="158" t="s">
        <v>409</v>
      </c>
      <c r="B8" s="158"/>
      <c r="C8" s="158"/>
      <c r="D8" s="57"/>
      <c r="E8" s="57"/>
      <c r="F8" s="57"/>
      <c r="G8" s="57"/>
      <c r="H8" s="57"/>
      <c r="I8" s="57"/>
    </row>
    <row r="9" spans="1:12" s="49" customFormat="1" x14ac:dyDescent="0.2">
      <c r="A9" s="57" t="s">
        <v>410</v>
      </c>
      <c r="B9" s="57"/>
      <c r="C9" s="57"/>
      <c r="D9" s="57"/>
      <c r="E9" s="57"/>
      <c r="F9" s="57"/>
      <c r="G9" s="57"/>
      <c r="H9" s="57"/>
      <c r="I9" s="57"/>
    </row>
    <row r="10" spans="1:12" s="49" customFormat="1" x14ac:dyDescent="0.2">
      <c r="A10" s="57" t="s">
        <v>411</v>
      </c>
      <c r="B10" s="57"/>
      <c r="C10" s="57"/>
      <c r="D10" s="57"/>
      <c r="E10" s="57"/>
      <c r="F10" s="57"/>
      <c r="G10" s="57"/>
      <c r="H10" s="57"/>
      <c r="I10" s="57"/>
    </row>
    <row r="11" spans="1:12" s="49" customFormat="1" x14ac:dyDescent="0.2">
      <c r="A11" s="57" t="s">
        <v>412</v>
      </c>
      <c r="B11" s="57"/>
      <c r="C11" s="57"/>
      <c r="D11" s="57"/>
      <c r="E11" s="57"/>
      <c r="F11" s="57"/>
      <c r="G11" s="57"/>
      <c r="H11" s="57"/>
      <c r="I11" s="57"/>
    </row>
    <row r="12" spans="1:12" s="49" customFormat="1" ht="34.5" customHeight="1" x14ac:dyDescent="0.2">
      <c r="A12" s="153" t="s">
        <v>434</v>
      </c>
      <c r="B12" s="153"/>
      <c r="C12" s="153"/>
      <c r="D12" s="58"/>
      <c r="E12" s="58"/>
      <c r="F12" s="58"/>
      <c r="G12" s="58"/>
      <c r="H12" s="58"/>
      <c r="I12" s="58"/>
      <c r="J12" s="50"/>
    </row>
    <row r="13" spans="1:12" ht="58.5" customHeight="1" x14ac:dyDescent="0.25">
      <c r="A13" s="154" t="s">
        <v>435</v>
      </c>
      <c r="B13" s="154"/>
      <c r="C13" s="154"/>
      <c r="D13" s="56"/>
      <c r="E13" s="56"/>
      <c r="F13" s="56"/>
      <c r="G13" s="56"/>
      <c r="H13" s="56"/>
      <c r="I13" s="56"/>
      <c r="J13" s="52"/>
    </row>
    <row r="14" spans="1:12" s="49" customFormat="1" ht="49.5" customHeight="1" x14ac:dyDescent="0.2">
      <c r="A14" s="153" t="s">
        <v>436</v>
      </c>
      <c r="B14" s="153"/>
      <c r="C14" s="153"/>
      <c r="D14" s="58"/>
      <c r="E14" s="58"/>
      <c r="F14" s="58"/>
      <c r="G14" s="58"/>
      <c r="H14" s="58"/>
      <c r="I14" s="58"/>
      <c r="J14" s="50"/>
    </row>
    <row r="15" spans="1:12" ht="18.75" customHeight="1" x14ac:dyDescent="0.25">
      <c r="A15" s="157" t="s">
        <v>413</v>
      </c>
      <c r="B15" s="157"/>
      <c r="C15" s="157"/>
      <c r="D15" s="53"/>
      <c r="E15" s="53"/>
      <c r="F15" s="53"/>
      <c r="G15" s="53"/>
      <c r="H15" s="53"/>
      <c r="I15" s="53"/>
      <c r="J15" s="45"/>
    </row>
    <row r="16" spans="1:12" ht="48" customHeight="1" x14ac:dyDescent="0.25">
      <c r="A16" s="153" t="s">
        <v>437</v>
      </c>
      <c r="B16" s="153"/>
      <c r="C16" s="153"/>
      <c r="D16" s="58"/>
      <c r="E16" s="58"/>
      <c r="F16" s="58"/>
      <c r="G16" s="58"/>
      <c r="H16" s="58"/>
      <c r="I16" s="58"/>
      <c r="J16" s="50"/>
      <c r="K16" s="50"/>
      <c r="L16" s="50"/>
    </row>
    <row r="17" spans="1:9" ht="30.75" customHeight="1" x14ac:dyDescent="0.25">
      <c r="A17" s="153" t="s">
        <v>438</v>
      </c>
      <c r="B17" s="153"/>
      <c r="C17" s="153"/>
      <c r="D17" s="59"/>
      <c r="E17" s="59"/>
      <c r="F17" s="59"/>
      <c r="G17" s="59"/>
      <c r="H17" s="59"/>
      <c r="I17" s="55"/>
    </row>
    <row r="18" spans="1:9" ht="35.25" customHeight="1" x14ac:dyDescent="0.25">
      <c r="A18" s="153" t="s">
        <v>439</v>
      </c>
      <c r="B18" s="153"/>
      <c r="C18" s="153"/>
      <c r="D18" s="58"/>
      <c r="E18" s="58"/>
      <c r="F18" s="58"/>
      <c r="G18" s="58"/>
      <c r="H18" s="58"/>
      <c r="I18" s="55"/>
    </row>
    <row r="19" spans="1:9" ht="15.75" customHeight="1" x14ac:dyDescent="0.25">
      <c r="A19" s="155" t="s">
        <v>440</v>
      </c>
      <c r="B19" s="155"/>
      <c r="C19" s="155"/>
      <c r="D19" s="56"/>
      <c r="E19" s="56"/>
      <c r="F19" s="56"/>
      <c r="G19" s="56"/>
      <c r="H19" s="56"/>
      <c r="I19" s="55"/>
    </row>
    <row r="20" spans="1:9" ht="63.75" customHeight="1" x14ac:dyDescent="0.25">
      <c r="A20" s="155" t="s">
        <v>441</v>
      </c>
      <c r="B20" s="155"/>
      <c r="C20" s="155"/>
      <c r="D20" s="56"/>
      <c r="E20" s="56"/>
      <c r="F20" s="56"/>
      <c r="G20" s="56"/>
      <c r="H20" s="56"/>
      <c r="I20" s="55"/>
    </row>
    <row r="21" spans="1:9" ht="36" customHeight="1" x14ac:dyDescent="0.25">
      <c r="A21" s="153" t="s">
        <v>414</v>
      </c>
      <c r="B21" s="153"/>
      <c r="C21" s="153"/>
      <c r="D21" s="58"/>
      <c r="E21" s="58"/>
      <c r="F21" s="58"/>
      <c r="G21" s="58"/>
      <c r="H21" s="58"/>
      <c r="I21" s="55"/>
    </row>
    <row r="22" spans="1:9" ht="65.25" customHeight="1" x14ac:dyDescent="0.25">
      <c r="A22" s="153" t="s">
        <v>442</v>
      </c>
      <c r="B22" s="153"/>
      <c r="C22" s="153"/>
      <c r="D22" s="60"/>
      <c r="E22" s="60"/>
      <c r="F22" s="60"/>
      <c r="G22" s="60"/>
      <c r="H22" s="60"/>
      <c r="I22" s="55"/>
    </row>
    <row r="23" spans="1:9" ht="47.25" customHeight="1" x14ac:dyDescent="0.25">
      <c r="A23" s="153" t="s">
        <v>443</v>
      </c>
      <c r="B23" s="153"/>
      <c r="C23" s="153"/>
      <c r="D23" s="60"/>
      <c r="E23" s="60"/>
      <c r="F23" s="60"/>
      <c r="G23" s="60"/>
      <c r="H23" s="60"/>
      <c r="I23" s="55"/>
    </row>
    <row r="24" spans="1:9" ht="15.75" x14ac:dyDescent="0.25">
      <c r="A24" s="156" t="s">
        <v>415</v>
      </c>
      <c r="B24" s="156"/>
      <c r="C24" s="55"/>
      <c r="D24" s="55"/>
      <c r="E24" s="55"/>
      <c r="F24" s="55"/>
      <c r="G24" s="55"/>
      <c r="H24" s="55"/>
      <c r="I24" s="55"/>
    </row>
    <row r="25" spans="1:9" ht="15.75" x14ac:dyDescent="0.25">
      <c r="A25" s="156"/>
      <c r="B25" s="156"/>
      <c r="C25" s="55"/>
      <c r="D25" s="55"/>
      <c r="E25" s="55"/>
      <c r="F25" s="55"/>
      <c r="G25" s="55"/>
      <c r="H25" s="55"/>
      <c r="I25" s="55"/>
    </row>
    <row r="26" spans="1:9" ht="39" customHeight="1" x14ac:dyDescent="0.25">
      <c r="A26" s="62" t="s">
        <v>416</v>
      </c>
      <c r="B26" s="61" t="s">
        <v>417</v>
      </c>
      <c r="C26" s="55"/>
      <c r="D26" s="55"/>
      <c r="E26" s="55"/>
      <c r="F26" s="55"/>
      <c r="G26" s="55"/>
      <c r="H26" s="55"/>
      <c r="I26" s="55"/>
    </row>
    <row r="27" spans="1:9" ht="15.75" x14ac:dyDescent="0.25">
      <c r="A27" s="63">
        <v>2024</v>
      </c>
      <c r="B27" s="64">
        <v>0.89290000000000003</v>
      </c>
      <c r="C27" s="55"/>
      <c r="D27" s="55"/>
      <c r="E27" s="55"/>
      <c r="F27" s="55"/>
      <c r="G27" s="55"/>
      <c r="H27" s="55"/>
      <c r="I27" s="55"/>
    </row>
    <row r="28" spans="1:9" ht="15.75" x14ac:dyDescent="0.25">
      <c r="A28" s="65">
        <v>2023</v>
      </c>
      <c r="B28" s="66">
        <v>0.7016</v>
      </c>
      <c r="C28" s="55"/>
      <c r="D28" s="55"/>
      <c r="E28" s="55"/>
      <c r="F28" s="55"/>
      <c r="G28" s="55"/>
      <c r="H28" s="55"/>
      <c r="I28" s="55"/>
    </row>
    <row r="29" spans="1:9" ht="15.75" x14ac:dyDescent="0.25">
      <c r="A29" s="63">
        <v>2022</v>
      </c>
      <c r="B29" s="64">
        <v>0.55130000000000001</v>
      </c>
      <c r="C29" s="55"/>
      <c r="D29" s="55"/>
      <c r="E29" s="55"/>
      <c r="F29" s="55"/>
      <c r="G29" s="55"/>
      <c r="H29" s="55"/>
      <c r="I29" s="55"/>
    </row>
    <row r="30" spans="1:9" ht="15.75" x14ac:dyDescent="0.25">
      <c r="A30" s="65">
        <v>2021</v>
      </c>
      <c r="B30" s="66">
        <v>0.42880000000000001</v>
      </c>
      <c r="C30" s="55"/>
      <c r="D30" s="55"/>
      <c r="E30" s="55"/>
      <c r="F30" s="55"/>
      <c r="G30" s="55"/>
      <c r="H30" s="55"/>
      <c r="I30" s="55"/>
    </row>
    <row r="31" spans="1:9" ht="15.75" x14ac:dyDescent="0.25">
      <c r="A31" s="63">
        <v>2020</v>
      </c>
      <c r="B31" s="64">
        <v>0.30630000000000002</v>
      </c>
      <c r="C31" s="55"/>
      <c r="D31" s="55"/>
      <c r="E31" s="55"/>
      <c r="F31" s="55"/>
      <c r="G31" s="55"/>
      <c r="H31" s="55"/>
      <c r="I31" s="55"/>
    </row>
    <row r="32" spans="1:9" ht="15.75" x14ac:dyDescent="0.25">
      <c r="A32" s="65">
        <v>2019</v>
      </c>
      <c r="B32" s="66">
        <v>0.18379999999999999</v>
      </c>
      <c r="C32" s="55"/>
      <c r="D32" s="55"/>
      <c r="E32" s="55"/>
      <c r="F32" s="55"/>
      <c r="G32" s="55"/>
      <c r="H32" s="55"/>
      <c r="I32" s="55"/>
    </row>
    <row r="33" spans="1:9" ht="15.75" x14ac:dyDescent="0.25">
      <c r="A33" s="63">
        <v>2018</v>
      </c>
      <c r="B33" s="64">
        <v>6.13E-2</v>
      </c>
      <c r="C33" s="55"/>
      <c r="D33" s="55"/>
      <c r="E33" s="55"/>
      <c r="F33" s="55"/>
      <c r="G33" s="55"/>
      <c r="H33" s="55"/>
      <c r="I33" s="55"/>
    </row>
    <row r="34" spans="1:9" ht="15.75" x14ac:dyDescent="0.25">
      <c r="A34" s="65" t="s">
        <v>418</v>
      </c>
      <c r="B34" s="67">
        <v>0</v>
      </c>
      <c r="C34" s="55"/>
      <c r="D34" s="55"/>
      <c r="E34" s="55"/>
      <c r="F34" s="55"/>
      <c r="G34" s="55"/>
      <c r="H34" s="55"/>
      <c r="I34" s="55"/>
    </row>
    <row r="35" spans="1:9" ht="15.75" x14ac:dyDescent="0.25">
      <c r="A35" s="51" t="s">
        <v>431</v>
      </c>
      <c r="B35" s="68"/>
      <c r="C35" s="55"/>
      <c r="D35" s="55"/>
      <c r="E35" s="55"/>
      <c r="F35" s="55"/>
      <c r="G35" s="55"/>
      <c r="H35" s="55"/>
      <c r="I35" s="55"/>
    </row>
    <row r="36" spans="1:9" ht="15.75" x14ac:dyDescent="0.25">
      <c r="A36" s="55"/>
      <c r="B36" s="55"/>
      <c r="C36" s="55"/>
      <c r="D36" s="55"/>
      <c r="E36" s="55"/>
      <c r="F36" s="55"/>
      <c r="G36" s="55"/>
      <c r="H36" s="55"/>
      <c r="I36" s="55"/>
    </row>
    <row r="37" spans="1:9" ht="78.75" customHeight="1" x14ac:dyDescent="0.25">
      <c r="A37" s="137" t="s">
        <v>446</v>
      </c>
      <c r="B37" s="137"/>
      <c r="C37" s="137"/>
      <c r="D37" s="53"/>
      <c r="E37" s="55"/>
      <c r="F37" s="55"/>
      <c r="G37" s="55"/>
      <c r="H37" s="55"/>
      <c r="I37" s="55"/>
    </row>
    <row r="38" spans="1:9" ht="48" customHeight="1" x14ac:dyDescent="0.25">
      <c r="A38" s="153" t="s">
        <v>444</v>
      </c>
      <c r="B38" s="153"/>
      <c r="C38" s="153"/>
      <c r="D38" s="55"/>
      <c r="E38" s="55"/>
      <c r="F38" s="55"/>
      <c r="G38" s="55"/>
      <c r="H38" s="55"/>
      <c r="I38" s="55"/>
    </row>
    <row r="39" spans="1:9" ht="31.5" customHeight="1" x14ac:dyDescent="0.25">
      <c r="A39" s="137" t="s">
        <v>447</v>
      </c>
      <c r="B39" s="137"/>
      <c r="C39" s="137"/>
      <c r="D39" s="69"/>
      <c r="E39" s="55"/>
      <c r="F39" s="55"/>
      <c r="G39" s="55"/>
      <c r="H39" s="55"/>
      <c r="I39" s="55"/>
    </row>
  </sheetData>
  <sheetProtection selectLockedCells="1"/>
  <mergeCells count="24">
    <mergeCell ref="A8:C8"/>
    <mergeCell ref="A1:C1"/>
    <mergeCell ref="A6:C6"/>
    <mergeCell ref="A12:C12"/>
    <mergeCell ref="A5:C5"/>
    <mergeCell ref="A4:C4"/>
    <mergeCell ref="A3:C3"/>
    <mergeCell ref="A2:C2"/>
    <mergeCell ref="A7:C7"/>
    <mergeCell ref="A37:C37"/>
    <mergeCell ref="A38:C38"/>
    <mergeCell ref="A39:C39"/>
    <mergeCell ref="A13:C13"/>
    <mergeCell ref="A14:C14"/>
    <mergeCell ref="A16:C16"/>
    <mergeCell ref="A17:C17"/>
    <mergeCell ref="A18:C18"/>
    <mergeCell ref="A20:C20"/>
    <mergeCell ref="A21:C21"/>
    <mergeCell ref="A22:C22"/>
    <mergeCell ref="A23:C23"/>
    <mergeCell ref="A24:B25"/>
    <mergeCell ref="A15:C15"/>
    <mergeCell ref="A19:C19"/>
  </mergeCells>
  <hyperlinks>
    <hyperlink ref="G6" r:id="rId1" xr:uid="{CCE1945B-CC0E-444D-AC54-6615C9CF76AC}"/>
    <hyperlink ref="A6:C6" r:id="rId2" display="Additional Forms . Additonal forms and information are available at revenue.nebraska.gov/PAD" xr:uid="{A2123F91-6F34-4583-93A9-CC2DB1973B50}"/>
  </hyperlinks>
  <printOptions horizontalCentered="1"/>
  <pageMargins left="0.7" right="0.7" top="0.75" bottom="0.75" header="0.3" footer="0.3"/>
  <pageSetup scale="85" fitToHeight="0" orientation="portrait" r:id="rId3"/>
  <headerFooter>
    <oddFooter>&amp;L&amp;8 96-134-1999  Rev.1-2025 Supersedes 96-134-1999 Rev.1-2024&amp;R&amp;8Authorized by Neb.Rev. Stat. §§ 77-1244 to 77-1250.05</oddFooter>
  </headerFooter>
  <rowBreaks count="1" manualBreakCount="1">
    <brk id="23" max="2"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U1"/>
  <sheetViews>
    <sheetView workbookViewId="0">
      <selection activeCell="C9" sqref="C9"/>
    </sheetView>
  </sheetViews>
  <sheetFormatPr defaultRowHeight="15" x14ac:dyDescent="0.25"/>
  <sheetData>
    <row r="1" spans="1:333" x14ac:dyDescent="0.25">
      <c r="A1">
        <f>NEform40Cover!$R$19</f>
        <v>0</v>
      </c>
      <c r="B1">
        <f>NEform40Cover!$R$20</f>
        <v>0</v>
      </c>
      <c r="C1">
        <f>NEform40Cover!$R$21</f>
        <v>0</v>
      </c>
      <c r="D1">
        <f>NEform40Cover!$R$22</f>
        <v>0</v>
      </c>
      <c r="E1">
        <f>NEform40Cover!$R$23</f>
        <v>0</v>
      </c>
      <c r="F1">
        <f>NEform40Cover!$R$24</f>
        <v>0</v>
      </c>
      <c r="G1">
        <f>NEform40Cover!$R$25</f>
        <v>0</v>
      </c>
      <c r="H1">
        <f>NEform40Cover!$R$26</f>
        <v>0</v>
      </c>
      <c r="I1">
        <f>NEform40Cover!$R$27</f>
        <v>0</v>
      </c>
      <c r="J1">
        <f>NEform40Cover!$R$28</f>
        <v>0</v>
      </c>
      <c r="K1">
        <f>NEform40Cover!$R$29</f>
        <v>0</v>
      </c>
      <c r="L1">
        <f>NEform40Cover!$R$30</f>
        <v>0</v>
      </c>
      <c r="M1">
        <f>NEform40Cover!$R$31</f>
        <v>0</v>
      </c>
      <c r="N1">
        <f>NEform40Cover!$R$32</f>
        <v>0</v>
      </c>
      <c r="O1">
        <f>NEform40Cover!T20</f>
        <v>2024</v>
      </c>
      <c r="P1">
        <f>NEform40Cover!U20</f>
        <v>0</v>
      </c>
      <c r="Q1">
        <f>NEform40Cover!V20</f>
        <v>0</v>
      </c>
      <c r="R1">
        <f>NEform40Cover!W20</f>
        <v>0</v>
      </c>
      <c r="S1">
        <f>NEform40Cover!X20</f>
        <v>0</v>
      </c>
      <c r="T1">
        <f>NEform40Cover!Y20</f>
        <v>0</v>
      </c>
      <c r="U1">
        <f>NEform40Cover!Z20</f>
        <v>0</v>
      </c>
      <c r="V1">
        <f>NEform40Cover!AA20</f>
        <v>0</v>
      </c>
      <c r="W1">
        <f>NEform40Cover!AB20</f>
        <v>0</v>
      </c>
      <c r="X1">
        <f>NEform40Cover!AC20</f>
        <v>0</v>
      </c>
      <c r="Y1">
        <f>NEform40Cover!AD20</f>
        <v>0</v>
      </c>
      <c r="Z1">
        <f>NEform40Cover!AE20</f>
        <v>0</v>
      </c>
      <c r="AA1">
        <f>NEform40Cover!AF20</f>
        <v>0</v>
      </c>
      <c r="AB1">
        <f>NEform40Cover!AG20</f>
        <v>0</v>
      </c>
      <c r="AC1">
        <f>NEform40Cover!AH20</f>
        <v>0</v>
      </c>
      <c r="AD1">
        <f>NEform40Cover!AI20</f>
        <v>0</v>
      </c>
      <c r="AE1">
        <f>NEform40Cover!AJ20</f>
        <v>0</v>
      </c>
      <c r="AF1">
        <f>NEform40Cover!AK20</f>
        <v>0</v>
      </c>
      <c r="AG1">
        <f>NEform40Cover!AL20</f>
        <v>0</v>
      </c>
      <c r="AH1">
        <f>NEform40Cover!AM20</f>
        <v>0</v>
      </c>
      <c r="AI1">
        <f>NEform40Cover!AN20</f>
        <v>0</v>
      </c>
      <c r="AJ1">
        <f>NEform40Cover!AO20</f>
        <v>0</v>
      </c>
      <c r="AK1">
        <f>NEform40Cover!AP20</f>
        <v>0</v>
      </c>
      <c r="AL1">
        <f>NEform40Cover!AQ20</f>
        <v>0</v>
      </c>
      <c r="AM1">
        <f>NEform40Cover!AR20</f>
        <v>0</v>
      </c>
      <c r="AN1">
        <f>NEform40Cover!AS20</f>
        <v>0</v>
      </c>
      <c r="AO1">
        <f>NEform40Cover!AT20</f>
        <v>0</v>
      </c>
      <c r="AP1">
        <f>NEform40Cover!AU20</f>
        <v>0</v>
      </c>
      <c r="AQ1">
        <f>NEform40Cover!AV20</f>
        <v>0</v>
      </c>
      <c r="AR1">
        <f>NEform40Cover!AW20</f>
        <v>0</v>
      </c>
      <c r="AS1">
        <f>NEform40Cover!AX20</f>
        <v>0</v>
      </c>
      <c r="AT1">
        <f>NEform40Cover!AY20</f>
        <v>0</v>
      </c>
      <c r="AU1">
        <f>NEform40Cover!AZ20</f>
        <v>0</v>
      </c>
      <c r="AV1">
        <f>NEform40Cover!BA20</f>
        <v>0</v>
      </c>
      <c r="AW1">
        <f>NEform40Cover!BB20</f>
        <v>0</v>
      </c>
      <c r="AX1">
        <f>NEform40Cover!BC20</f>
        <v>0</v>
      </c>
      <c r="AY1">
        <f>NEform40Cover!BD20</f>
        <v>0</v>
      </c>
      <c r="AZ1">
        <f>NEform40Cover!BE20</f>
        <v>0</v>
      </c>
      <c r="BA1">
        <f>NEform40Cover!BF20</f>
        <v>0</v>
      </c>
      <c r="BB1">
        <f>NEform40Cover!BG20</f>
        <v>0</v>
      </c>
      <c r="BC1">
        <f>NEform40Cover!BH20</f>
        <v>0</v>
      </c>
      <c r="BD1">
        <f>NEform40Cover!BI20</f>
        <v>0</v>
      </c>
      <c r="BE1">
        <f>NEform40Cover!BJ20</f>
        <v>0</v>
      </c>
      <c r="BF1">
        <f>NEform40Cover!BK20</f>
        <v>0</v>
      </c>
      <c r="BG1">
        <f>NEform40Cover!BL20</f>
        <v>0</v>
      </c>
      <c r="BH1">
        <f>NEform40Cover!BM20</f>
        <v>0</v>
      </c>
      <c r="BI1">
        <f>NEform40Cover!BN20</f>
        <v>0</v>
      </c>
      <c r="BJ1">
        <f>NEform40Cover!BO20</f>
        <v>0</v>
      </c>
      <c r="BK1">
        <f>NEform40Cover!BP20</f>
        <v>0</v>
      </c>
      <c r="BL1">
        <f>NEform40Cover!BQ20</f>
        <v>0</v>
      </c>
      <c r="BM1">
        <f>NEform40Cover!BR20</f>
        <v>0</v>
      </c>
      <c r="BN1">
        <f>NEform40Cover!BS20</f>
        <v>0</v>
      </c>
      <c r="BO1">
        <f>NEform40Cover!BT20</f>
        <v>0</v>
      </c>
      <c r="BP1">
        <f>NEform40Cover!BU20</f>
        <v>0</v>
      </c>
      <c r="BQ1">
        <f>NEform40Cover!BV20</f>
        <v>0</v>
      </c>
      <c r="BR1">
        <f>NEform40Cover!BW20</f>
        <v>0</v>
      </c>
      <c r="BS1">
        <f>NEform40Cover!BX20</f>
        <v>0</v>
      </c>
      <c r="BT1">
        <f>NEform40Cover!BY20</f>
        <v>0</v>
      </c>
      <c r="BU1">
        <f>NEform40Cover!BZ20</f>
        <v>0</v>
      </c>
      <c r="BV1">
        <f>NEform40Cover!CA20</f>
        <v>0</v>
      </c>
      <c r="BW1">
        <f>NEform40Cover!CB20</f>
        <v>0</v>
      </c>
      <c r="BX1">
        <f>NEform40Cover!CC20</f>
        <v>0</v>
      </c>
      <c r="BY1">
        <f>NEform40Cover!CD20</f>
        <v>0</v>
      </c>
      <c r="BZ1">
        <f>NEform40Cover!CE20</f>
        <v>0</v>
      </c>
      <c r="CA1">
        <f>NEform40Cover!CF20</f>
        <v>0</v>
      </c>
      <c r="CB1">
        <f>NEform40Cover!CG20</f>
        <v>0</v>
      </c>
      <c r="CC1">
        <f>NEform40Cover!CH20</f>
        <v>0</v>
      </c>
      <c r="CD1">
        <f>NEform40Cover!CI20</f>
        <v>0</v>
      </c>
      <c r="CE1">
        <f>NEform40Cover!CJ20</f>
        <v>0</v>
      </c>
      <c r="CF1">
        <f>NEform40Cover!CK20</f>
        <v>0</v>
      </c>
      <c r="CG1">
        <f>NEform40Cover!CL20</f>
        <v>0</v>
      </c>
      <c r="CH1">
        <f>NEform40Cover!CM20</f>
        <v>0</v>
      </c>
      <c r="CI1">
        <f>NEform40Cover!CN20</f>
        <v>0</v>
      </c>
      <c r="CJ1">
        <f>NEform40Cover!CO20</f>
        <v>0</v>
      </c>
      <c r="CK1">
        <f>NEform40Cover!CP20</f>
        <v>0</v>
      </c>
      <c r="CL1">
        <f>NEform40Cover!CQ20</f>
        <v>0</v>
      </c>
      <c r="CM1">
        <f>NEform40Cover!CR20</f>
        <v>0</v>
      </c>
      <c r="CN1">
        <f>NEform40Cover!CS20</f>
        <v>0</v>
      </c>
      <c r="CO1">
        <f>NEform40Cover!CT20</f>
        <v>0</v>
      </c>
      <c r="CP1">
        <f>NEform40Cover!CU20</f>
        <v>0</v>
      </c>
      <c r="CQ1">
        <f>NEform40Cover!CV20</f>
        <v>0</v>
      </c>
      <c r="CR1">
        <f>NEform40Cover!CW20</f>
        <v>0</v>
      </c>
      <c r="CS1">
        <f>NEform40Cover!CX20</f>
        <v>0</v>
      </c>
      <c r="CT1">
        <f>NEform40Cover!CY20</f>
        <v>0</v>
      </c>
      <c r="CU1">
        <f>NEform40Cover!CZ20</f>
        <v>0</v>
      </c>
      <c r="CV1">
        <f>NEform40Cover!DA20</f>
        <v>0</v>
      </c>
      <c r="CW1">
        <f>NEform40Cover!DB20</f>
        <v>0</v>
      </c>
      <c r="CX1">
        <f>NEform40Cover!DC20</f>
        <v>0</v>
      </c>
      <c r="CY1">
        <f>NEform40Cover!DD20</f>
        <v>0</v>
      </c>
      <c r="CZ1">
        <f>NEform40Cover!DE20</f>
        <v>0</v>
      </c>
      <c r="DA1">
        <f>NEform40Cover!DF20</f>
        <v>0</v>
      </c>
      <c r="DB1">
        <f>NEform40Cover!DG20</f>
        <v>0</v>
      </c>
      <c r="DC1">
        <f>NEform40Cover!DH20</f>
        <v>0</v>
      </c>
      <c r="DD1">
        <f>NEform40Cover!DI20</f>
        <v>0</v>
      </c>
      <c r="DE1">
        <f>NEform40Cover!DJ20</f>
        <v>0</v>
      </c>
      <c r="DF1">
        <f>NEform40Cover!DK20</f>
        <v>0</v>
      </c>
      <c r="DG1">
        <f>NEform40Cover!DL20</f>
        <v>0</v>
      </c>
      <c r="DH1">
        <f>NEform40Cover!DM20</f>
        <v>0</v>
      </c>
      <c r="DI1">
        <f>NEform40Cover!DN20</f>
        <v>0</v>
      </c>
      <c r="DJ1">
        <f>NEform40Cover!DO20</f>
        <v>0</v>
      </c>
      <c r="DK1">
        <f>NEform40Cover!DP20</f>
        <v>0</v>
      </c>
      <c r="DL1">
        <f>NEform40Cover!DQ20</f>
        <v>0</v>
      </c>
      <c r="DM1">
        <f>NEform40Cover!DR20</f>
        <v>0</v>
      </c>
      <c r="DN1">
        <f>NEform40Cover!DS20</f>
        <v>0</v>
      </c>
      <c r="DO1">
        <f>NEform40Cover!DT20</f>
        <v>0</v>
      </c>
      <c r="DP1">
        <f>NEform40Cover!DU20</f>
        <v>0</v>
      </c>
      <c r="DQ1">
        <f>NEform40Cover!DV20</f>
        <v>0</v>
      </c>
      <c r="DR1">
        <f>NEform40Cover!DW20</f>
        <v>0</v>
      </c>
      <c r="DS1">
        <f>NEform40Cover!DX20</f>
        <v>0</v>
      </c>
      <c r="DT1">
        <f>NEform40Cover!DY20</f>
        <v>0</v>
      </c>
      <c r="DU1">
        <f>NEform40Cover!DZ20</f>
        <v>0</v>
      </c>
      <c r="DV1">
        <f>NEform40Cover!EA20</f>
        <v>0</v>
      </c>
      <c r="DW1">
        <f>NEform40Cover!EB20</f>
        <v>0</v>
      </c>
      <c r="DX1">
        <f>NEform40Cover!EC20</f>
        <v>0</v>
      </c>
      <c r="DY1">
        <f>NEform40Cover!ED20</f>
        <v>0</v>
      </c>
      <c r="DZ1">
        <f>NEform40Cover!EE20</f>
        <v>0</v>
      </c>
      <c r="EA1">
        <f>NEform40Cover!EF20</f>
        <v>0</v>
      </c>
      <c r="EB1">
        <f>NEform40Cover!EG20</f>
        <v>0</v>
      </c>
      <c r="EC1">
        <f>NEform40Cover!EH20</f>
        <v>0</v>
      </c>
      <c r="ED1">
        <f>NEform40Cover!EI20</f>
        <v>0</v>
      </c>
      <c r="EE1">
        <f>NEform40Cover!EJ20</f>
        <v>0</v>
      </c>
      <c r="EF1">
        <f>'SCH I Allocation Factor pg1'!I10</f>
        <v>0</v>
      </c>
      <c r="EG1">
        <f>'SCH I Allocation Factor pg1'!J10</f>
        <v>0</v>
      </c>
      <c r="EH1">
        <f>'SCH I Allocation Factor pg1'!K10</f>
        <v>0</v>
      </c>
      <c r="EI1">
        <f>'SCH I Allocation Factor pg1'!L10</f>
        <v>0</v>
      </c>
      <c r="EJ1">
        <f>'SCH I Allocation Factor pg1'!M10</f>
        <v>0</v>
      </c>
      <c r="EK1">
        <f>'SCH I Allocation Factor pg1'!N10</f>
        <v>0</v>
      </c>
      <c r="EL1">
        <f>'SCH I Allocation Factor pg1'!O10</f>
        <v>0</v>
      </c>
      <c r="EM1">
        <f>'SCH I Allocation Factor pg1'!P10</f>
        <v>0</v>
      </c>
      <c r="EN1">
        <f>'SCH I Allocation Factor pg1'!Q10</f>
        <v>0</v>
      </c>
      <c r="EO1">
        <f>'SCH I Allocation Factor pg1'!R10</f>
        <v>0</v>
      </c>
      <c r="EP1">
        <f>'SCH I Allocation Factor pg1'!S10</f>
        <v>0</v>
      </c>
      <c r="EQ1">
        <f>'SCH I Allocation Factor pg1'!T10</f>
        <v>0</v>
      </c>
      <c r="ER1">
        <f>'SCH I Allocation Factor pg1'!U10</f>
        <v>0</v>
      </c>
      <c r="ES1">
        <f>'SCH I Allocation Factor pg1'!V10</f>
        <v>0</v>
      </c>
      <c r="ET1">
        <f>'SCH I Allocation Factor pg1'!W10</f>
        <v>0</v>
      </c>
      <c r="EU1">
        <f>'SCH I Allocation Factor pg1'!X10</f>
        <v>0</v>
      </c>
      <c r="EV1">
        <f>'SCH I Allocation Factor pg1'!Y10</f>
        <v>0</v>
      </c>
      <c r="EW1">
        <f>'SCH I Allocation Factor pg1'!Z10</f>
        <v>0</v>
      </c>
      <c r="EX1">
        <f>'SCH I Allocation Factor pg1'!AA10</f>
        <v>0</v>
      </c>
      <c r="EY1">
        <f>'SCH I Allocation Factor pg1'!AB10</f>
        <v>0</v>
      </c>
      <c r="EZ1">
        <f>'SCH I Allocation Factor pg1'!AC10</f>
        <v>0</v>
      </c>
      <c r="FA1">
        <f>'SCH I Allocation Factor pg1'!AD10</f>
        <v>0</v>
      </c>
      <c r="FB1">
        <f>'SCH I Allocation Factor pg1'!AE10</f>
        <v>0</v>
      </c>
      <c r="FC1">
        <f>'SCH I Allocation Factor pg1'!AF10</f>
        <v>0</v>
      </c>
      <c r="FD1">
        <f>'SCH I Allocation Factor pg1'!AG10</f>
        <v>0</v>
      </c>
      <c r="FE1">
        <f>'SCH I Allocation Factor pg1'!AH10</f>
        <v>0</v>
      </c>
      <c r="FF1">
        <f>'SCH I Allocation Factor pg1'!AI10</f>
        <v>0</v>
      </c>
      <c r="FG1">
        <f>'SCH I Allocation Factor pg1'!AJ10</f>
        <v>0</v>
      </c>
      <c r="FH1">
        <f>'SCH I Allocation Factor pg1'!AK10</f>
        <v>0</v>
      </c>
      <c r="FI1">
        <f>'SCH I Allocation Factor pg1'!AL10</f>
        <v>0</v>
      </c>
      <c r="FJ1">
        <f>'SCH I Allocation Factor pg1'!AM10</f>
        <v>0</v>
      </c>
      <c r="FK1">
        <f>'SCH I Allocation Factor pg1'!AN10</f>
        <v>0</v>
      </c>
      <c r="FL1">
        <f>'SCH I Allocation Factor pg1'!AO10</f>
        <v>0</v>
      </c>
      <c r="FM1">
        <f>'SCH I Allocation Factor pg1'!AP10</f>
        <v>0</v>
      </c>
      <c r="FN1">
        <f>'SCH I Allocation Factor pg1'!AQ10</f>
        <v>0</v>
      </c>
      <c r="FO1">
        <f>'SCH I Allocation Factor pg1'!AR10</f>
        <v>0</v>
      </c>
      <c r="FP1">
        <f>'SCH I Allocation Factor pg1'!AS10</f>
        <v>0</v>
      </c>
      <c r="FQ1">
        <f>'SCH I Allocation Factor pg1'!AT10</f>
        <v>0</v>
      </c>
      <c r="FR1">
        <f>'SCH I Allocation Factor pg1'!AU10</f>
        <v>0</v>
      </c>
      <c r="FS1">
        <f>'SCH I Allocation Factor pg1'!AV10</f>
        <v>0</v>
      </c>
      <c r="FT1">
        <f>'SCH I Allocation Factor pg1'!AW10</f>
        <v>0</v>
      </c>
      <c r="FU1">
        <f>'SCH I Allocation Factor pg1'!AX10</f>
        <v>0</v>
      </c>
      <c r="FV1">
        <f>'SCH I Allocation Factor pg1'!AY10</f>
        <v>0</v>
      </c>
      <c r="FW1">
        <f>'SCH I Allocation Factor pg1'!AZ10</f>
        <v>0</v>
      </c>
      <c r="FX1">
        <f>'SCH I Allocation Factor pg1'!BA10</f>
        <v>0</v>
      </c>
      <c r="FY1">
        <f>'SCH I Allocation Factor pg1'!BB10</f>
        <v>0</v>
      </c>
      <c r="FZ1">
        <f>'SCH I Allocation Factor pg1'!BC10</f>
        <v>0</v>
      </c>
      <c r="GA1">
        <f>'SCH I Allocation Factor pg1'!BD10</f>
        <v>0</v>
      </c>
      <c r="GB1">
        <f>'SCH I Allocation Factor pg1'!BE10</f>
        <v>0</v>
      </c>
      <c r="GC1">
        <f>'SCH I Allocation Factor pg1'!BF10</f>
        <v>0</v>
      </c>
      <c r="GD1">
        <f>'SCH I Allocation Factor pg1'!BG10</f>
        <v>0</v>
      </c>
      <c r="GE1">
        <f>'SCH I Allocation Factor pg1'!BH10</f>
        <v>0</v>
      </c>
      <c r="GF1">
        <f>'SCH I Allocation Factor pg1'!BI10</f>
        <v>0</v>
      </c>
      <c r="GG1">
        <f>'SCH I Allocation Factor pg1'!BJ10</f>
        <v>0</v>
      </c>
      <c r="GH1">
        <f>'SCH I Allocation Factor pg1'!BK10</f>
        <v>0</v>
      </c>
      <c r="GI1">
        <f>'SCH I Allocation Factor pg1'!BL10</f>
        <v>0</v>
      </c>
      <c r="GJ1">
        <f>'SCH I Allocation Factor pg1'!BM10</f>
        <v>0</v>
      </c>
      <c r="GK1">
        <f>'SCH I Allocation Factor pg1'!BN10</f>
        <v>0</v>
      </c>
      <c r="GL1">
        <f>'SCH I Allocation Factor pg1'!BO10</f>
        <v>0</v>
      </c>
      <c r="GM1">
        <f>'SCH I Allocation Factor pg1'!BP10</f>
        <v>0</v>
      </c>
      <c r="GN1">
        <f>'SCH I Allocation Factor pg1'!BQ10</f>
        <v>0</v>
      </c>
      <c r="GO1">
        <f>'SCH I Allocation Factor pg1'!BR10</f>
        <v>0</v>
      </c>
      <c r="GP1">
        <f>'SCH I Allocation Factor pg1'!BS10</f>
        <v>0</v>
      </c>
      <c r="GQ1">
        <f>'SCH I Allocation Factor pg1'!BT10</f>
        <v>0</v>
      </c>
      <c r="GR1">
        <f>'SCH I Allocation Factor pg1'!BU10</f>
        <v>0</v>
      </c>
      <c r="GS1">
        <f>'SCH I Allocation Factor pg1'!BV10</f>
        <v>0</v>
      </c>
      <c r="GT1">
        <f>'SCH I Allocation Factor pg2'!I10</f>
        <v>0</v>
      </c>
      <c r="GU1">
        <f>'SCH I Allocation Factor pg2'!J10</f>
        <v>0</v>
      </c>
      <c r="GV1">
        <f>'SCH I Allocation Factor pg2'!K10</f>
        <v>0</v>
      </c>
      <c r="GW1">
        <f>'SCH I Allocation Factor pg2'!L10</f>
        <v>0</v>
      </c>
      <c r="GX1">
        <f>'SCH I Allocation Factor pg2'!M10</f>
        <v>0</v>
      </c>
      <c r="GY1">
        <f>'SCH I Allocation Factor pg2'!N10</f>
        <v>0</v>
      </c>
      <c r="GZ1">
        <f>'SCH I Allocation Factor pg2'!O10</f>
        <v>0</v>
      </c>
      <c r="HA1">
        <f>'SCH I Allocation Factor pg2'!P10</f>
        <v>0</v>
      </c>
      <c r="HB1">
        <f>'SCH I Allocation Factor pg2'!Q10</f>
        <v>0</v>
      </c>
      <c r="HC1">
        <f>'SCH I Allocation Factor pg2'!R10</f>
        <v>0</v>
      </c>
      <c r="HD1">
        <f>'SCH I Allocation Factor pg2'!S10</f>
        <v>0</v>
      </c>
      <c r="HE1">
        <f>'SCH I Allocation Factor pg2'!T10</f>
        <v>0</v>
      </c>
      <c r="HF1">
        <f>'SCH I Allocation Factor pg2'!U10</f>
        <v>0</v>
      </c>
      <c r="HG1">
        <f>'SCH I Allocation Factor pg2'!V10</f>
        <v>0</v>
      </c>
      <c r="HH1">
        <f>'SCH I Allocation Factor pg2'!W10</f>
        <v>0</v>
      </c>
      <c r="HI1">
        <f>'SCH I Allocation Factor pg2'!X10</f>
        <v>0</v>
      </c>
      <c r="HJ1">
        <f>'SCH I Allocation Factor pg2'!Y10</f>
        <v>0</v>
      </c>
      <c r="HK1">
        <f>'SCH I Allocation Factor pg2'!Z10</f>
        <v>0</v>
      </c>
      <c r="HL1">
        <f>'SCH I Allocation Factor pg2'!AA10</f>
        <v>0</v>
      </c>
      <c r="HM1">
        <f>'SCH I Allocation Factor pg2'!AB10</f>
        <v>0</v>
      </c>
      <c r="HN1">
        <f>'SCH I Allocation Factor pg2'!AC10</f>
        <v>0</v>
      </c>
      <c r="HO1">
        <f>'SCH I Allocation Factor pg2'!AD10</f>
        <v>0</v>
      </c>
      <c r="HP1">
        <f>'SCH I Allocation Factor pg2'!AE10</f>
        <v>0</v>
      </c>
      <c r="HQ1">
        <f>'SCH I Allocation Factor pg2'!AF10</f>
        <v>0</v>
      </c>
      <c r="HR1">
        <f>'SCH I Allocation Factor pg2'!AG10</f>
        <v>0</v>
      </c>
      <c r="HS1">
        <f>'SCH I Allocation Factor pg2'!AH10</f>
        <v>0</v>
      </c>
      <c r="HT1">
        <f>'SCH I Allocation Factor pg2'!AI10</f>
        <v>0</v>
      </c>
      <c r="HU1">
        <f>'SCH I Allocation Factor pg2'!AJ10</f>
        <v>0</v>
      </c>
      <c r="HV1">
        <f>'SCH I Allocation Factor pg2'!AK10</f>
        <v>0</v>
      </c>
      <c r="HW1">
        <f>'SCH I Allocation Factor pg2'!AL10</f>
        <v>0</v>
      </c>
      <c r="HX1">
        <f>'SCH I Allocation Factor pg2'!AM10</f>
        <v>0</v>
      </c>
      <c r="HY1">
        <f>'SCH I Allocation Factor pg2'!AN10</f>
        <v>0</v>
      </c>
      <c r="HZ1">
        <f>'SCH I Allocation Factor pg2'!AO10</f>
        <v>0</v>
      </c>
      <c r="IA1">
        <f>'SCH I Allocation Factor pg2'!AP10</f>
        <v>0</v>
      </c>
      <c r="IB1">
        <f>'SCH I Allocation Factor pg2'!AQ10</f>
        <v>0</v>
      </c>
      <c r="IC1">
        <f>'SCH I Allocation Factor pg2'!AR10</f>
        <v>0</v>
      </c>
      <c r="ID1">
        <f>'SCH I Allocation Factor pg2'!AS10</f>
        <v>0</v>
      </c>
      <c r="IE1">
        <f>'SCH I Allocation Factor pg2'!AT10</f>
        <v>0</v>
      </c>
      <c r="IF1">
        <f>'SCH I Allocation Factor pg2'!AU10</f>
        <v>0</v>
      </c>
      <c r="IG1">
        <f>'SCH I Allocation Factor pg2'!AV10</f>
        <v>0</v>
      </c>
      <c r="IH1">
        <f>'SCH I Allocation Factor pg2'!AW10</f>
        <v>0</v>
      </c>
      <c r="II1">
        <f>'SCH I Allocation Factor pg2'!AX10</f>
        <v>0</v>
      </c>
      <c r="IJ1">
        <f>'SCH I Allocation Factor pg2'!AY10</f>
        <v>0</v>
      </c>
      <c r="IK1">
        <f>'SCH I Allocation Factor pg2'!AZ10</f>
        <v>0</v>
      </c>
      <c r="IL1">
        <f>'SCH I Allocation Factor pg2'!BA10</f>
        <v>0</v>
      </c>
      <c r="IM1">
        <f>'SCH I Allocation Factor pg2'!BB10</f>
        <v>0</v>
      </c>
      <c r="IN1">
        <f>'SCH I Allocation Factor pg2'!BC10</f>
        <v>0</v>
      </c>
      <c r="IO1">
        <f>'SCH I Allocation Factor pg2'!BD10</f>
        <v>0</v>
      </c>
      <c r="IP1">
        <f>'SCH I Allocation Factor pg2'!BE10</f>
        <v>0</v>
      </c>
      <c r="IQ1">
        <f>'SCH I Allocation Factor pg2'!BF10</f>
        <v>0</v>
      </c>
      <c r="IR1">
        <f>'SCH I Allocation Factor pg2'!BG10</f>
        <v>0</v>
      </c>
      <c r="IS1">
        <f>'SCH I Allocation Factor pg2'!BH10</f>
        <v>0</v>
      </c>
      <c r="IT1">
        <f>'SCH I Allocation Factor pg2'!BI10</f>
        <v>0</v>
      </c>
      <c r="IU1">
        <f>'SCH I Allocation Factor pg2'!BJ10</f>
        <v>0</v>
      </c>
      <c r="IV1">
        <f>'SCH I Allocation Factor pg2'!BK10</f>
        <v>0</v>
      </c>
      <c r="IW1">
        <f>'SCH I Allocation Factor pg2'!BL10</f>
        <v>0</v>
      </c>
      <c r="IX1">
        <f>'SCH I Allocation Factor pg2'!BM10</f>
        <v>0</v>
      </c>
      <c r="IY1">
        <f>'SCH I Allocation Factor pg2'!BN10</f>
        <v>0</v>
      </c>
      <c r="IZ1">
        <f>'SCH I Allocation Factor pg2'!BO10</f>
        <v>0</v>
      </c>
      <c r="JA1">
        <f>'SCH I Allocation Factor pg2'!BP10</f>
        <v>0</v>
      </c>
      <c r="JB1">
        <f>'SCH I Allocation Factor pg2'!BQ10</f>
        <v>0</v>
      </c>
      <c r="JC1">
        <f>'SCH I Allocation Factor pg2'!BR10</f>
        <v>0</v>
      </c>
      <c r="JD1">
        <f>'SCH I Allocation Factor pg2'!BS10</f>
        <v>0</v>
      </c>
      <c r="JE1">
        <f>'SCH I Allocation Factor pg2'!BT10</f>
        <v>0</v>
      </c>
      <c r="JF1">
        <f>'SCH I Allocation Factor pg2'!BU10</f>
        <v>0</v>
      </c>
      <c r="JG1">
        <f>'SCH I Allocation Factor pg2'!BV10</f>
        <v>0</v>
      </c>
      <c r="JH1">
        <f>'SCH I Allocation Factor pg3'!I10</f>
        <v>0</v>
      </c>
      <c r="JI1">
        <f>'SCH I Allocation Factor pg3'!J10</f>
        <v>0</v>
      </c>
      <c r="JJ1">
        <f>'SCH I Allocation Factor pg3'!K10</f>
        <v>0</v>
      </c>
      <c r="JK1">
        <f>'SCH I Allocation Factor pg3'!L10</f>
        <v>0</v>
      </c>
      <c r="JL1">
        <f>'SCH I Allocation Factor pg3'!M10</f>
        <v>0</v>
      </c>
      <c r="JM1">
        <f>'SCH I Allocation Factor pg3'!N10</f>
        <v>0</v>
      </c>
      <c r="JN1">
        <f>'SCH I Allocation Factor pg3'!O10</f>
        <v>0</v>
      </c>
      <c r="JO1">
        <f>'SCH I Allocation Factor pg3'!P10</f>
        <v>0</v>
      </c>
      <c r="JP1">
        <f>'SCH I Allocation Factor pg3'!Q10</f>
        <v>0</v>
      </c>
      <c r="JQ1">
        <f>'SCH I Allocation Factor pg3'!R10</f>
        <v>0</v>
      </c>
      <c r="JR1">
        <f>'SCH I Allocation Factor pg3'!S10</f>
        <v>0</v>
      </c>
      <c r="JS1">
        <f>'SCH I Allocation Factor pg3'!T10</f>
        <v>0</v>
      </c>
      <c r="JT1">
        <f>'SCH I Allocation Factor pg3'!U10</f>
        <v>0</v>
      </c>
      <c r="JU1">
        <f>'SCH I Allocation Factor pg3'!V10</f>
        <v>0</v>
      </c>
      <c r="JV1">
        <f>'SCH I Allocation Factor pg3'!W10</f>
        <v>0</v>
      </c>
      <c r="JW1">
        <f>'SCH I Allocation Factor pg3'!X10</f>
        <v>0</v>
      </c>
      <c r="JX1">
        <f>'SCH I Allocation Factor pg3'!Y10</f>
        <v>0</v>
      </c>
      <c r="JY1">
        <f>'SCH I Allocation Factor pg3'!Z10</f>
        <v>0</v>
      </c>
      <c r="JZ1">
        <f>'SCH I Allocation Factor pg3'!AA10</f>
        <v>0</v>
      </c>
      <c r="KA1">
        <f>'SCH I Allocation Factor pg3'!AB10</f>
        <v>0</v>
      </c>
      <c r="KB1">
        <f>'SCH I Allocation Factor pg3'!AC10</f>
        <v>0</v>
      </c>
      <c r="KC1">
        <f>'SCH I Allocation Factor pg3'!AD10</f>
        <v>0</v>
      </c>
      <c r="KD1">
        <f>'SCH I Allocation Factor pg3'!AE10</f>
        <v>0</v>
      </c>
      <c r="KE1">
        <f>'SCH I Allocation Factor pg3'!AF10</f>
        <v>0</v>
      </c>
      <c r="KF1">
        <f>'SCH I Allocation Factor pg3'!AG10</f>
        <v>0</v>
      </c>
      <c r="KG1">
        <f>'SCH I Allocation Factor pg3'!AH10</f>
        <v>0</v>
      </c>
      <c r="KH1">
        <f>'SCH I Allocation Factor pg3'!AI10</f>
        <v>0</v>
      </c>
      <c r="KI1">
        <f>'SCH I Allocation Factor pg3'!AJ10</f>
        <v>0</v>
      </c>
      <c r="KJ1">
        <f>'SCH I Allocation Factor pg3'!AK10</f>
        <v>0</v>
      </c>
      <c r="KK1">
        <f>'SCH I Allocation Factor pg3'!AL10</f>
        <v>0</v>
      </c>
      <c r="KL1">
        <f>'SCH I Allocation Factor pg3'!AM10</f>
        <v>0</v>
      </c>
      <c r="KM1">
        <f>'SCH I Allocation Factor pg3'!AN10</f>
        <v>0</v>
      </c>
      <c r="KN1">
        <f>'SCH I Allocation Factor pg3'!AO10</f>
        <v>0</v>
      </c>
      <c r="KO1">
        <f>'SCH I Allocation Factor pg3'!AP10</f>
        <v>0</v>
      </c>
      <c r="KP1">
        <f>'SCH I Allocation Factor pg3'!AQ10</f>
        <v>0</v>
      </c>
      <c r="KQ1">
        <f>'SCH I Allocation Factor pg3'!AR10</f>
        <v>0</v>
      </c>
      <c r="KR1">
        <f>'SCH I Allocation Factor pg3'!AS10</f>
        <v>0</v>
      </c>
      <c r="KS1">
        <f>'SCH I Allocation Factor pg3'!AT10</f>
        <v>0</v>
      </c>
      <c r="KT1">
        <f>'SCH I Allocation Factor pg3'!AU10</f>
        <v>0</v>
      </c>
      <c r="KU1">
        <f>'SCH I Allocation Factor pg3'!AV10</f>
        <v>0</v>
      </c>
      <c r="KV1">
        <f>'SCH I Allocation Factor pg3'!AW10</f>
        <v>0</v>
      </c>
      <c r="KW1">
        <f>'SCH I Allocation Factor pg3'!AX10</f>
        <v>0</v>
      </c>
      <c r="KX1">
        <f>'SCH I Allocation Factor pg3'!AY10</f>
        <v>0</v>
      </c>
      <c r="KY1">
        <f>'SCH I Allocation Factor pg3'!AZ10</f>
        <v>0</v>
      </c>
      <c r="KZ1">
        <f>'SCH I Allocation Factor pg3'!BA10</f>
        <v>0</v>
      </c>
      <c r="LA1">
        <f>'SCH I Allocation Factor pg3'!BB10</f>
        <v>0</v>
      </c>
      <c r="LB1">
        <f>'SCH I Allocation Factor pg3'!BC10</f>
        <v>0</v>
      </c>
      <c r="LC1">
        <f>'SCH I Allocation Factor pg3'!BD10</f>
        <v>0</v>
      </c>
      <c r="LD1">
        <f>'SCH I Allocation Factor pg3'!BE10</f>
        <v>0</v>
      </c>
      <c r="LE1">
        <f>'SCH I Allocation Factor pg3'!BF10</f>
        <v>0</v>
      </c>
      <c r="LF1">
        <f>'SCH I Allocation Factor pg3'!BG10</f>
        <v>0</v>
      </c>
      <c r="LG1">
        <f>'SCH I Allocation Factor pg3'!BH10</f>
        <v>0</v>
      </c>
      <c r="LH1">
        <f>'SCH I Allocation Factor pg3'!BI10</f>
        <v>0</v>
      </c>
      <c r="LI1">
        <f>'SCH I Allocation Factor pg3'!BJ10</f>
        <v>0</v>
      </c>
      <c r="LJ1">
        <f>'SCH I Allocation Factor pg3'!BK10</f>
        <v>0</v>
      </c>
      <c r="LK1">
        <f>'SCH I Allocation Factor pg3'!BL10</f>
        <v>0</v>
      </c>
      <c r="LL1">
        <f>'SCH I Allocation Factor pg3'!BM10</f>
        <v>0</v>
      </c>
      <c r="LM1">
        <f>'SCH I Allocation Factor pg3'!BN10</f>
        <v>0</v>
      </c>
      <c r="LN1">
        <f>'SCH I Allocation Factor pg3'!BO10</f>
        <v>0</v>
      </c>
      <c r="LO1">
        <f>'SCH I Allocation Factor pg3'!BP10</f>
        <v>0</v>
      </c>
      <c r="LP1">
        <f>'SCH I Allocation Factor pg3'!BQ10</f>
        <v>0</v>
      </c>
      <c r="LQ1">
        <f>'SCH I Allocation Factor pg3'!BR10</f>
        <v>0</v>
      </c>
      <c r="LR1">
        <f>'SCH I Allocation Factor pg3'!BS10</f>
        <v>0</v>
      </c>
      <c r="LS1">
        <f>'SCH I Allocation Factor pg3'!BT10</f>
        <v>0</v>
      </c>
      <c r="LT1">
        <f>'SCH I Allocation Factor pg3'!BU10</f>
        <v>0</v>
      </c>
      <c r="LU1">
        <f>'SCH I Allocation Factor pg3'!BV10</f>
        <v>0</v>
      </c>
    </row>
  </sheetData>
  <sheetProtection password="B986"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NEform40Cover</vt:lpstr>
      <vt:lpstr>Form 40 Instructions</vt:lpstr>
      <vt:lpstr>SCH I Allocation Factor pg1</vt:lpstr>
      <vt:lpstr>SCH I Allocation Factor pg2</vt:lpstr>
      <vt:lpstr>SCH I Allocation Factor pg3</vt:lpstr>
      <vt:lpstr>Sch I Instructions</vt:lpstr>
      <vt:lpstr>Output</vt:lpstr>
      <vt:lpstr>'Form 40 Instructions'!Print_Area</vt:lpstr>
      <vt:lpstr>'Sch I Instructions'!Print_Area</vt:lpstr>
      <vt:lpstr>'Sch I Instructions'!Print_Titles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Chad.Lunders</dc:creator>
  <cp:lastModifiedBy>Freitas, Anne</cp:lastModifiedBy>
  <cp:lastPrinted>2025-01-15T16:54:19Z</cp:lastPrinted>
  <dcterms:created xsi:type="dcterms:W3CDTF">2015-01-26T22:06:30Z</dcterms:created>
  <dcterms:modified xsi:type="dcterms:W3CDTF">2025-01-23T15:36:28Z</dcterms:modified>
</cp:coreProperties>
</file>